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8035" windowHeight="12555" activeTab="1"/>
  </bookViews>
  <sheets>
    <sheet name="총괄작성(시도)" sheetId="4" r:id="rId1"/>
    <sheet name="작성표(정선군)" sheetId="1" r:id="rId2"/>
    <sheet name="집계(자동)" sheetId="2" r:id="rId3"/>
    <sheet name="자료" sheetId="3" state="hidden" r:id="rId4"/>
  </sheets>
  <definedNames>
    <definedName name="시도">자료!$C$5:$C$21</definedName>
    <definedName name="시설구분">자료!$B$4:$B$10</definedName>
    <definedName name="시설구분1">자료!$B$5:$B$10</definedName>
    <definedName name="점검결과">자료!$D$5:$D$7</definedName>
    <definedName name="지적사항">자료!$E$5:$E$8</definedName>
  </definedNames>
  <calcPr calcId="145621"/>
</workbook>
</file>

<file path=xl/calcChain.xml><?xml version="1.0" encoding="utf-8"?>
<calcChain xmlns="http://schemas.openxmlformats.org/spreadsheetml/2006/main">
  <c r="V6" i="1" l="1"/>
  <c r="W6" i="1"/>
  <c r="V7" i="1" l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I5" i="4" l="1"/>
  <c r="H5" i="4"/>
  <c r="G5" i="4"/>
  <c r="F5" i="4"/>
  <c r="E5" i="4"/>
  <c r="D5" i="4"/>
  <c r="W162" i="1" l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B6" i="2"/>
  <c r="B7" i="2"/>
  <c r="B8" i="2"/>
  <c r="B9" i="2"/>
  <c r="B10" i="2"/>
  <c r="B5" i="2"/>
  <c r="G5" i="2" l="1"/>
  <c r="F6" i="2"/>
  <c r="F10" i="2"/>
  <c r="G6" i="2"/>
  <c r="J6" i="2"/>
  <c r="B11" i="2"/>
  <c r="F7" i="2"/>
  <c r="F9" i="2"/>
  <c r="F8" i="2"/>
  <c r="I10" i="2"/>
  <c r="K8" i="2"/>
  <c r="I6" i="2"/>
  <c r="E10" i="2"/>
  <c r="E8" i="2"/>
  <c r="E6" i="2"/>
  <c r="J5" i="2"/>
  <c r="J8" i="2"/>
  <c r="I7" i="2"/>
  <c r="E5" i="2"/>
  <c r="D10" i="2"/>
  <c r="D9" i="2"/>
  <c r="D8" i="2"/>
  <c r="D7" i="2"/>
  <c r="D6" i="2"/>
  <c r="K10" i="2"/>
  <c r="J9" i="2"/>
  <c r="I8" i="2"/>
  <c r="K6" i="2"/>
  <c r="K5" i="2"/>
  <c r="J7" i="2"/>
  <c r="F5" i="2"/>
  <c r="E9" i="2"/>
  <c r="E7" i="2"/>
  <c r="K9" i="2"/>
  <c r="D5" i="2"/>
  <c r="C5" i="2" s="1"/>
  <c r="G10" i="2"/>
  <c r="G9" i="2"/>
  <c r="G8" i="2"/>
  <c r="G7" i="2"/>
  <c r="I5" i="2"/>
  <c r="J10" i="2"/>
  <c r="I9" i="2"/>
  <c r="H9" i="2" s="1"/>
  <c r="K7" i="2"/>
  <c r="H8" i="2" l="1"/>
  <c r="H5" i="2"/>
  <c r="H10" i="2"/>
  <c r="H7" i="2"/>
  <c r="H6" i="2"/>
  <c r="C9" i="2"/>
  <c r="C6" i="2"/>
  <c r="C10" i="2"/>
  <c r="C7" i="2"/>
  <c r="C8" i="2"/>
  <c r="I11" i="2"/>
  <c r="K11" i="2"/>
  <c r="F11" i="2"/>
  <c r="G11" i="2"/>
  <c r="J11" i="2"/>
  <c r="D11" i="2"/>
  <c r="E11" i="2"/>
  <c r="H11" i="2" l="1"/>
  <c r="C11" i="2"/>
</calcChain>
</file>

<file path=xl/sharedStrings.xml><?xml version="1.0" encoding="utf-8"?>
<sst xmlns="http://schemas.openxmlformats.org/spreadsheetml/2006/main" count="2372" uniqueCount="548">
  <si>
    <t>명칭</t>
    <phoneticPr fontId="1" type="noConversion"/>
  </si>
  <si>
    <t>시·도</t>
    <phoneticPr fontId="1" type="noConversion"/>
  </si>
  <si>
    <t>시·군·구</t>
    <phoneticPr fontId="1" type="noConversion"/>
  </si>
  <si>
    <t>읍·면·동</t>
    <phoneticPr fontId="1" type="noConversion"/>
  </si>
  <si>
    <t>리</t>
    <phoneticPr fontId="1" type="noConversion"/>
  </si>
  <si>
    <t>시설구분</t>
    <phoneticPr fontId="1" type="noConversion"/>
  </si>
  <si>
    <t>시작지점</t>
    <phoneticPr fontId="1" type="noConversion"/>
  </si>
  <si>
    <t>끝나는지점</t>
    <phoneticPr fontId="1" type="noConversion"/>
  </si>
  <si>
    <t>점검시작일</t>
    <phoneticPr fontId="1" type="noConversion"/>
  </si>
  <si>
    <t>점검완료일</t>
    <phoneticPr fontId="1" type="noConversion"/>
  </si>
  <si>
    <t>지적사항 및 조치사항</t>
    <phoneticPr fontId="1" type="noConversion"/>
  </si>
  <si>
    <t>주요 점검내용</t>
    <phoneticPr fontId="1" type="noConversion"/>
  </si>
  <si>
    <t>점검결과</t>
    <phoneticPr fontId="1" type="noConversion"/>
  </si>
  <si>
    <t>처리완료</t>
    <phoneticPr fontId="1" type="noConversion"/>
  </si>
  <si>
    <t>처리계획</t>
    <phoneticPr fontId="1" type="noConversion"/>
  </si>
  <si>
    <t>지정여부</t>
    <phoneticPr fontId="1" type="noConversion"/>
  </si>
  <si>
    <t>지정일자</t>
    <phoneticPr fontId="1" type="noConversion"/>
  </si>
  <si>
    <t>시설구분</t>
    <phoneticPr fontId="1" type="noConversion"/>
  </si>
  <si>
    <t>소교량</t>
  </si>
  <si>
    <t>소교량</t>
    <phoneticPr fontId="1" type="noConversion"/>
  </si>
  <si>
    <t>세천</t>
    <phoneticPr fontId="1" type="noConversion"/>
  </si>
  <si>
    <t>낙차공</t>
    <phoneticPr fontId="1" type="noConversion"/>
  </si>
  <si>
    <t>취입보</t>
    <phoneticPr fontId="1" type="noConversion"/>
  </si>
  <si>
    <t>농로</t>
    <phoneticPr fontId="1" type="noConversion"/>
  </si>
  <si>
    <t>마을진입로</t>
    <phoneticPr fontId="1" type="noConversion"/>
  </si>
  <si>
    <t>위치</t>
    <phoneticPr fontId="1" type="noConversion"/>
  </si>
  <si>
    <t>시도</t>
    <phoneticPr fontId="1" type="noConversion"/>
  </si>
  <si>
    <t>서울</t>
  </si>
  <si>
    <t>부산</t>
  </si>
  <si>
    <t>대구</t>
  </si>
  <si>
    <t>인천</t>
  </si>
  <si>
    <t>광주</t>
  </si>
  <si>
    <t>울산</t>
  </si>
  <si>
    <t>대전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</si>
  <si>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</si>
  <si>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</si>
  <si>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</si>
  <si>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</si>
  <si>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</si>
  <si>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</si>
  <si>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</si>
  <si>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</si>
  <si>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</si>
  <si>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</si>
  <si>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지번</t>
    <phoneticPr fontId="1" type="noConversion"/>
  </si>
  <si>
    <t>점검기간</t>
    <phoneticPr fontId="1" type="noConversion"/>
  </si>
  <si>
    <t>안전점검 결과</t>
    <phoneticPr fontId="1" type="noConversion"/>
  </si>
  <si>
    <t>점검결과</t>
    <phoneticPr fontId="1" type="noConversion"/>
  </si>
  <si>
    <t>양호</t>
    <phoneticPr fontId="1" type="noConversion"/>
  </si>
  <si>
    <t>보통</t>
    <phoneticPr fontId="1" type="noConversion"/>
  </si>
  <si>
    <t>불량</t>
  </si>
  <si>
    <t>불량</t>
    <phoneticPr fontId="1" type="noConversion"/>
  </si>
  <si>
    <t>지적사항</t>
    <phoneticPr fontId="1" type="noConversion"/>
  </si>
  <si>
    <t>현지시정</t>
    <phoneticPr fontId="1" type="noConversion"/>
  </si>
  <si>
    <t>보수보강</t>
    <phoneticPr fontId="1" type="noConversion"/>
  </si>
  <si>
    <t>정밀안전진단</t>
    <phoneticPr fontId="1" type="noConversion"/>
  </si>
  <si>
    <t>행정처분</t>
    <phoneticPr fontId="1" type="noConversion"/>
  </si>
  <si>
    <t>조치예정일</t>
    <phoneticPr fontId="1" type="noConversion"/>
  </si>
  <si>
    <t>처리상황</t>
    <phoneticPr fontId="1" type="noConversion"/>
  </si>
  <si>
    <t>위험시설지정</t>
    <phoneticPr fontId="1" type="noConversion"/>
  </si>
  <si>
    <t>점검자</t>
    <phoneticPr fontId="1" type="noConversion"/>
  </si>
  <si>
    <t>시설개요</t>
    <phoneticPr fontId="1" type="noConversion"/>
  </si>
  <si>
    <t>소교량</t>
    <phoneticPr fontId="1" type="noConversion"/>
  </si>
  <si>
    <t>세천</t>
    <phoneticPr fontId="1" type="noConversion"/>
  </si>
  <si>
    <t>낙차공</t>
    <phoneticPr fontId="1" type="noConversion"/>
  </si>
  <si>
    <t>취입보</t>
    <phoneticPr fontId="1" type="noConversion"/>
  </si>
  <si>
    <t>농로</t>
    <phoneticPr fontId="1" type="noConversion"/>
  </si>
  <si>
    <t>마을진입로</t>
    <phoneticPr fontId="1" type="noConversion"/>
  </si>
  <si>
    <t>위험시설 수</t>
    <phoneticPr fontId="1" type="noConversion"/>
  </si>
  <si>
    <t>지적사항</t>
    <phoneticPr fontId="1" type="noConversion"/>
  </si>
  <si>
    <t>현지시정</t>
    <phoneticPr fontId="1" type="noConversion"/>
  </si>
  <si>
    <t>보수보강</t>
    <phoneticPr fontId="1" type="noConversion"/>
  </si>
  <si>
    <t>정밀안전진단</t>
    <phoneticPr fontId="1" type="noConversion"/>
  </si>
  <si>
    <t>행정처분</t>
    <phoneticPr fontId="1" type="noConversion"/>
  </si>
  <si>
    <t>점검결과</t>
    <phoneticPr fontId="1" type="noConversion"/>
  </si>
  <si>
    <t>소계</t>
    <phoneticPr fontId="1" type="noConversion"/>
  </si>
  <si>
    <t>시설구분</t>
    <phoneticPr fontId="1" type="noConversion"/>
  </si>
  <si>
    <t>합계</t>
    <phoneticPr fontId="1" type="noConversion"/>
  </si>
  <si>
    <t>시군구</t>
    <phoneticPr fontId="1" type="noConversion"/>
  </si>
  <si>
    <t>세천</t>
  </si>
  <si>
    <t>소교량</t>
    <phoneticPr fontId="1" type="noConversion"/>
  </si>
  <si>
    <t>마을진입로</t>
  </si>
  <si>
    <t>농로</t>
  </si>
  <si>
    <t>마을진입로</t>
    <phoneticPr fontId="1" type="noConversion"/>
  </si>
  <si>
    <t>세천</t>
    <phoneticPr fontId="1" type="noConversion"/>
  </si>
  <si>
    <t>소교량</t>
    <phoneticPr fontId="1" type="noConversion"/>
  </si>
  <si>
    <t>삼봉세천</t>
    <phoneticPr fontId="1" type="noConversion"/>
  </si>
  <si>
    <t>아랫방제
마을진입로</t>
    <phoneticPr fontId="1" type="noConversion"/>
  </si>
  <si>
    <t>고한소2교</t>
    <phoneticPr fontId="1" type="noConversion"/>
  </si>
  <si>
    <t>고한소교량</t>
    <phoneticPr fontId="1" type="noConversion"/>
  </si>
  <si>
    <t>고한소3교</t>
    <phoneticPr fontId="1" type="noConversion"/>
  </si>
  <si>
    <t>절골소1교</t>
  </si>
  <si>
    <t>고한12소1교</t>
  </si>
  <si>
    <t>소두문동소1교</t>
  </si>
  <si>
    <t>소두문동소2교</t>
  </si>
  <si>
    <t>고한9리소1교</t>
  </si>
  <si>
    <t>절골세천</t>
  </si>
  <si>
    <t>소두문동 마을진입로</t>
    <phoneticPr fontId="1" type="noConversion"/>
  </si>
  <si>
    <t>고토일 마을진입로</t>
    <phoneticPr fontId="1" type="noConversion"/>
  </si>
  <si>
    <t>반야사 마을진입로</t>
    <phoneticPr fontId="1" type="noConversion"/>
  </si>
  <si>
    <t>싸리덕 마을진입로</t>
    <phoneticPr fontId="1" type="noConversion"/>
  </si>
  <si>
    <t>부금소 마을진입로</t>
    <phoneticPr fontId="1" type="noConversion"/>
  </si>
  <si>
    <t>작은고토일 농로</t>
    <phoneticPr fontId="1" type="noConversion"/>
  </si>
  <si>
    <t>자뭇골
소교량</t>
    <phoneticPr fontId="1" type="noConversion"/>
  </si>
  <si>
    <t>선평소교량</t>
    <phoneticPr fontId="1" type="noConversion"/>
  </si>
  <si>
    <t>자미원1 
소교량</t>
    <phoneticPr fontId="1" type="noConversion"/>
  </si>
  <si>
    <t>소마평
소교량</t>
    <phoneticPr fontId="1" type="noConversion"/>
  </si>
  <si>
    <t>내자고치
소교량</t>
    <phoneticPr fontId="1" type="noConversion"/>
  </si>
  <si>
    <t>각기재골세천</t>
  </si>
  <si>
    <t>각기재골 농로</t>
  </si>
  <si>
    <t>능전골 농로</t>
  </si>
  <si>
    <t>능전 소교량</t>
  </si>
  <si>
    <t>덕만골 농로</t>
  </si>
  <si>
    <t>자고치농로</t>
  </si>
  <si>
    <t>자뭇골농로</t>
  </si>
  <si>
    <t>자미원 농로</t>
  </si>
  <si>
    <t>자미원세천</t>
  </si>
  <si>
    <t>한치 농로</t>
  </si>
  <si>
    <t>싸리실 마을안길</t>
  </si>
  <si>
    <t>선평농로</t>
  </si>
  <si>
    <t>절골 농로</t>
  </si>
  <si>
    <t>쑥밭재농로</t>
  </si>
  <si>
    <t>승장골 세천</t>
    <phoneticPr fontId="1" type="noConversion"/>
  </si>
  <si>
    <t>할미골 세천</t>
    <phoneticPr fontId="1" type="noConversion"/>
  </si>
  <si>
    <t>승장골 2교</t>
  </si>
  <si>
    <t>승장골 3교</t>
  </si>
  <si>
    <t>승장골 4교</t>
  </si>
  <si>
    <t>승장골 5교</t>
  </si>
  <si>
    <t>할미골 1교</t>
    <phoneticPr fontId="1" type="noConversion"/>
  </si>
  <si>
    <t>큰골 1교</t>
    <phoneticPr fontId="1" type="noConversion"/>
  </si>
  <si>
    <t>큰골 2교</t>
  </si>
  <si>
    <t>큰골 3교</t>
  </si>
  <si>
    <t>큰골 4교</t>
  </si>
  <si>
    <t>큰골 5교</t>
  </si>
  <si>
    <t>큰골 6교</t>
  </si>
  <si>
    <t>큰골 7교</t>
  </si>
  <si>
    <t>나전1리
마을안길</t>
    <phoneticPr fontId="1" type="noConversion"/>
  </si>
  <si>
    <t>한대골
마을안길</t>
    <phoneticPr fontId="1" type="noConversion"/>
  </si>
  <si>
    <t>큰골
마을안길</t>
    <phoneticPr fontId="1" type="noConversion"/>
  </si>
  <si>
    <t>스므골
마을안길</t>
    <phoneticPr fontId="1" type="noConversion"/>
  </si>
  <si>
    <t>선지동교</t>
    <phoneticPr fontId="1" type="noConversion"/>
  </si>
  <si>
    <t>직전1교</t>
    <phoneticPr fontId="1" type="noConversion"/>
  </si>
  <si>
    <t>직전2교</t>
    <phoneticPr fontId="1" type="noConversion"/>
  </si>
  <si>
    <t>사북1-2교</t>
    <phoneticPr fontId="1" type="noConversion"/>
  </si>
  <si>
    <t>사북1-4교</t>
    <phoneticPr fontId="1" type="noConversion"/>
  </si>
  <si>
    <t>사북1-5교</t>
    <phoneticPr fontId="1" type="noConversion"/>
  </si>
  <si>
    <t>사북1-6교</t>
    <phoneticPr fontId="1" type="noConversion"/>
  </si>
  <si>
    <t>사북1-7교</t>
    <phoneticPr fontId="1" type="noConversion"/>
  </si>
  <si>
    <t>사북11리 
세월교</t>
    <phoneticPr fontId="1" type="noConversion"/>
  </si>
  <si>
    <t>말고개 세천</t>
  </si>
  <si>
    <t>먼저골 세천</t>
  </si>
  <si>
    <t>골안 세천</t>
  </si>
  <si>
    <t>이시네 세천</t>
  </si>
  <si>
    <t>작은 이시네 세천</t>
  </si>
  <si>
    <t>수출동 세천</t>
  </si>
  <si>
    <t>불당골 세천</t>
  </si>
  <si>
    <t>느르뱅이 세천</t>
  </si>
  <si>
    <t>전략촌
농로</t>
    <phoneticPr fontId="1" type="noConversion"/>
  </si>
  <si>
    <t>새비재
농로</t>
    <phoneticPr fontId="1" type="noConversion"/>
  </si>
  <si>
    <t>설론
마을진입로</t>
    <phoneticPr fontId="1" type="noConversion"/>
  </si>
  <si>
    <t>안길운
마을진입로</t>
    <phoneticPr fontId="1" type="noConversion"/>
  </si>
  <si>
    <t>곡길
마을진입로</t>
    <phoneticPr fontId="1" type="noConversion"/>
  </si>
  <si>
    <t>장재터
마을진입로</t>
    <phoneticPr fontId="1" type="noConversion"/>
  </si>
  <si>
    <t>납돌농로</t>
    <phoneticPr fontId="1" type="noConversion"/>
  </si>
  <si>
    <t>주막거리농로</t>
    <phoneticPr fontId="1" type="noConversion"/>
  </si>
  <si>
    <t>연포 마을진입로</t>
  </si>
  <si>
    <t>마차재 농로</t>
  </si>
  <si>
    <t>고성산성 소교량</t>
  </si>
  <si>
    <t>구륭동 마을진입로</t>
  </si>
  <si>
    <t>웃방제 소교량</t>
  </si>
  <si>
    <t>독가촌 소교량</t>
  </si>
  <si>
    <t>안길운 소교량</t>
  </si>
  <si>
    <t>원가사 소교량</t>
  </si>
  <si>
    <t>길운 소교량</t>
  </si>
  <si>
    <t>싸리골 세천</t>
    <phoneticPr fontId="1" type="noConversion"/>
  </si>
  <si>
    <t>신기동
소교량</t>
    <phoneticPr fontId="1" type="noConversion"/>
  </si>
  <si>
    <t>노추산 농로</t>
    <phoneticPr fontId="1" type="noConversion"/>
  </si>
  <si>
    <t>사실골 세천</t>
  </si>
  <si>
    <t>여량리 절골 세천</t>
  </si>
  <si>
    <t>녹구만이 세천</t>
  </si>
  <si>
    <t>곰바리 세천</t>
  </si>
  <si>
    <t>늠바위 세천</t>
  </si>
  <si>
    <t>효행길 소교량</t>
  </si>
  <si>
    <t>녹구만이 소교량</t>
  </si>
  <si>
    <t>여량리 절골 소교량1</t>
  </si>
  <si>
    <t>여량리 절골 소교량2</t>
  </si>
  <si>
    <t>여량리 절골 소교량3</t>
  </si>
  <si>
    <t>싸리골 소교량1</t>
  </si>
  <si>
    <t>싸리골 소교량2</t>
  </si>
  <si>
    <t>곰바리 소교량1</t>
  </si>
  <si>
    <t>곰바리 소교량2</t>
  </si>
  <si>
    <t>발면동 농로</t>
  </si>
  <si>
    <t>곰바리 마을진입로</t>
  </si>
  <si>
    <t>그루터기
 잠수교</t>
    <phoneticPr fontId="1" type="noConversion"/>
  </si>
  <si>
    <t>건너들
잠수교</t>
    <phoneticPr fontId="1" type="noConversion"/>
  </si>
  <si>
    <t>장찬골 낙천2 잠수교</t>
    <phoneticPr fontId="1" type="noConversion"/>
  </si>
  <si>
    <t>문래2봉고동 농로</t>
    <phoneticPr fontId="1" type="noConversion"/>
  </si>
  <si>
    <t>덕암1 세월교</t>
  </si>
  <si>
    <t>덕암2 세월교</t>
  </si>
  <si>
    <t>덕암3 소교량</t>
  </si>
  <si>
    <t>임계1리 세월교</t>
  </si>
  <si>
    <t>검무 세월교</t>
  </si>
  <si>
    <t>미르기 세월교</t>
  </si>
  <si>
    <t>직원2 세월교</t>
  </si>
  <si>
    <t>직원3 세월교</t>
  </si>
  <si>
    <t>내도전 소교량</t>
  </si>
  <si>
    <t>장찬골1 세월교</t>
  </si>
  <si>
    <t>장찬골2 세월교</t>
  </si>
  <si>
    <t>광산골 세천</t>
  </si>
  <si>
    <t>도진이골 세천</t>
  </si>
  <si>
    <t>회동 양지말세천</t>
    <phoneticPr fontId="1" type="noConversion"/>
  </si>
  <si>
    <t>오반동 세천</t>
  </si>
  <si>
    <t>월천 세천</t>
    <phoneticPr fontId="1" type="noConversion"/>
  </si>
  <si>
    <t>가수리 수미
소교량</t>
    <phoneticPr fontId="1" type="noConversion"/>
  </si>
  <si>
    <t>회동 양지말
농로</t>
    <phoneticPr fontId="1" type="noConversion"/>
  </si>
  <si>
    <t>여탄 농로</t>
    <phoneticPr fontId="1" type="noConversion"/>
  </si>
  <si>
    <t>하동 세천</t>
  </si>
  <si>
    <t>샛말 세천</t>
  </si>
  <si>
    <t>월천2 세천</t>
  </si>
  <si>
    <t>오반동2 세천</t>
  </si>
  <si>
    <t>오반동3 세천</t>
  </si>
  <si>
    <t>이절 세천</t>
  </si>
  <si>
    <t>남산골 세천</t>
  </si>
  <si>
    <t>와평 세천</t>
  </si>
  <si>
    <t>신치 세천</t>
  </si>
  <si>
    <t>여탄 세천</t>
  </si>
  <si>
    <t>넓덕골 소교량</t>
  </si>
  <si>
    <t>행마동 세천</t>
  </si>
  <si>
    <t>망하 세천</t>
  </si>
  <si>
    <t>옷바우 세천</t>
  </si>
  <si>
    <t>가탄 세천</t>
  </si>
  <si>
    <t>무덤실 세천</t>
    <phoneticPr fontId="1" type="noConversion"/>
  </si>
  <si>
    <t>합수동
소교량</t>
    <phoneticPr fontId="1" type="noConversion"/>
  </si>
  <si>
    <t>아랫제동
소교량</t>
    <phoneticPr fontId="1" type="noConversion"/>
  </si>
  <si>
    <t>뒷골 세천</t>
  </si>
  <si>
    <t>광대곡 세천</t>
  </si>
  <si>
    <t>아랫제동 세천</t>
  </si>
  <si>
    <t>건천본동 세천</t>
  </si>
  <si>
    <t>정승골 세천</t>
  </si>
  <si>
    <t>천존사 농로</t>
  </si>
  <si>
    <t>함바위 농로</t>
  </si>
  <si>
    <t>승장골 1교</t>
    <phoneticPr fontId="1" type="noConversion"/>
  </si>
  <si>
    <t>세곡길 농로</t>
    <phoneticPr fontId="1" type="noConversion"/>
  </si>
  <si>
    <t>정선군</t>
    <phoneticPr fontId="1" type="noConversion"/>
  </si>
  <si>
    <t>고한읍</t>
    <phoneticPr fontId="1" type="noConversion"/>
  </si>
  <si>
    <t>신동읍</t>
    <phoneticPr fontId="1" type="noConversion"/>
  </si>
  <si>
    <t>고한읍</t>
  </si>
  <si>
    <t>남면</t>
    <phoneticPr fontId="1" type="noConversion"/>
  </si>
  <si>
    <t>남면</t>
  </si>
  <si>
    <t>북평면</t>
    <phoneticPr fontId="1" type="noConversion"/>
  </si>
  <si>
    <t>사북읍</t>
    <phoneticPr fontId="1" type="noConversion"/>
  </si>
  <si>
    <t>사북읍</t>
  </si>
  <si>
    <t>신동읍</t>
  </si>
  <si>
    <t>여량면</t>
    <phoneticPr fontId="1" type="noConversion"/>
  </si>
  <si>
    <t>여량면</t>
  </si>
  <si>
    <t>임계면</t>
    <phoneticPr fontId="1" type="noConversion"/>
  </si>
  <si>
    <t>임계면</t>
  </si>
  <si>
    <t>정선읍</t>
  </si>
  <si>
    <t>화암면</t>
    <phoneticPr fontId="1" type="noConversion"/>
  </si>
  <si>
    <t>화암면</t>
  </si>
  <si>
    <t>고한리</t>
    <phoneticPr fontId="1" type="noConversion"/>
  </si>
  <si>
    <t>방제리</t>
    <phoneticPr fontId="1" type="noConversion"/>
  </si>
  <si>
    <t>고한리</t>
    <phoneticPr fontId="1" type="noConversion"/>
  </si>
  <si>
    <t>무릉리</t>
    <phoneticPr fontId="1" type="noConversion"/>
  </si>
  <si>
    <t>낙동리</t>
    <phoneticPr fontId="1" type="noConversion"/>
  </si>
  <si>
    <t>문곡리</t>
    <phoneticPr fontId="1" type="noConversion"/>
  </si>
  <si>
    <t>유평리</t>
    <phoneticPr fontId="1" type="noConversion"/>
  </si>
  <si>
    <t>무릉리</t>
  </si>
  <si>
    <t>문곡리</t>
  </si>
  <si>
    <t>유평리</t>
  </si>
  <si>
    <t>낙동리</t>
  </si>
  <si>
    <t>나전리</t>
    <phoneticPr fontId="1" type="noConversion"/>
  </si>
  <si>
    <t>문곡리</t>
    <phoneticPr fontId="1" type="noConversion"/>
  </si>
  <si>
    <t>남평리</t>
    <phoneticPr fontId="1" type="noConversion"/>
  </si>
  <si>
    <t>직전리</t>
    <phoneticPr fontId="1" type="noConversion"/>
  </si>
  <si>
    <t>사북리</t>
    <phoneticPr fontId="1" type="noConversion"/>
  </si>
  <si>
    <t>직전리</t>
  </si>
  <si>
    <t>사북리</t>
  </si>
  <si>
    <t>운치리</t>
    <phoneticPr fontId="1" type="noConversion"/>
  </si>
  <si>
    <t>조동리</t>
    <phoneticPr fontId="1" type="noConversion"/>
  </si>
  <si>
    <t>천포리</t>
    <phoneticPr fontId="1" type="noConversion"/>
  </si>
  <si>
    <t>예미리</t>
    <phoneticPr fontId="1" type="noConversion"/>
  </si>
  <si>
    <t>덕천리</t>
  </si>
  <si>
    <t>가사리</t>
  </si>
  <si>
    <t>고성리</t>
  </si>
  <si>
    <t>조동리</t>
  </si>
  <si>
    <t>방제리</t>
  </si>
  <si>
    <t>유천리</t>
    <phoneticPr fontId="1" type="noConversion"/>
  </si>
  <si>
    <t>고양리</t>
    <phoneticPr fontId="1" type="noConversion"/>
  </si>
  <si>
    <t>구절리</t>
    <phoneticPr fontId="1" type="noConversion"/>
  </si>
  <si>
    <t>여량리</t>
  </si>
  <si>
    <t>유천리</t>
  </si>
  <si>
    <t>고양리</t>
  </si>
  <si>
    <t>봉정리</t>
  </si>
  <si>
    <t>가목리</t>
    <phoneticPr fontId="1" type="noConversion"/>
  </si>
  <si>
    <t>용산리</t>
    <phoneticPr fontId="1" type="noConversion"/>
  </si>
  <si>
    <t>낙천리</t>
    <phoneticPr fontId="1" type="noConversion"/>
  </si>
  <si>
    <t>문래리</t>
    <phoneticPr fontId="1" type="noConversion"/>
  </si>
  <si>
    <t>덕암리</t>
  </si>
  <si>
    <t>임계리</t>
  </si>
  <si>
    <t>송계리</t>
  </si>
  <si>
    <t>직원리</t>
  </si>
  <si>
    <t>도전리</t>
  </si>
  <si>
    <t>봉산리</t>
  </si>
  <si>
    <t>낙천리</t>
  </si>
  <si>
    <t>회동리</t>
  </si>
  <si>
    <t>애산리</t>
  </si>
  <si>
    <t>덕송리</t>
  </si>
  <si>
    <t>가수리</t>
  </si>
  <si>
    <t>여탄리</t>
  </si>
  <si>
    <t>봉양리</t>
  </si>
  <si>
    <t>북실리</t>
  </si>
  <si>
    <t>신월리</t>
  </si>
  <si>
    <t>용탄리</t>
  </si>
  <si>
    <t>광하리</t>
  </si>
  <si>
    <t>귤암리</t>
  </si>
  <si>
    <t>백전리</t>
    <phoneticPr fontId="1" type="noConversion"/>
  </si>
  <si>
    <t>몰운리</t>
    <phoneticPr fontId="1" type="noConversion"/>
  </si>
  <si>
    <t>북동리</t>
  </si>
  <si>
    <t>건천리</t>
  </si>
  <si>
    <t>16­1</t>
    <phoneticPr fontId="1" type="noConversion"/>
  </si>
  <si>
    <t>389-3</t>
    <phoneticPr fontId="1" type="noConversion"/>
  </si>
  <si>
    <t>산177-2</t>
    <phoneticPr fontId="1" type="noConversion"/>
  </si>
  <si>
    <t>367-11</t>
  </si>
  <si>
    <t>274-36</t>
  </si>
  <si>
    <t>산177-16</t>
  </si>
  <si>
    <t>산179-3</t>
  </si>
  <si>
    <t>산260-11</t>
  </si>
  <si>
    <t>372-1</t>
  </si>
  <si>
    <t>산2-246</t>
  </si>
  <si>
    <t>8-48</t>
  </si>
  <si>
    <t>167-7</t>
  </si>
  <si>
    <t>154</t>
    <phoneticPr fontId="1" type="noConversion"/>
  </si>
  <si>
    <t>486-1</t>
    <phoneticPr fontId="1" type="noConversion"/>
  </si>
  <si>
    <t>408-6</t>
    <phoneticPr fontId="1" type="noConversion"/>
  </si>
  <si>
    <t>60</t>
  </si>
  <si>
    <t>산212</t>
  </si>
  <si>
    <t>141-3</t>
  </si>
  <si>
    <t>819-36</t>
  </si>
  <si>
    <t>291</t>
  </si>
  <si>
    <t>720-34</t>
  </si>
  <si>
    <t>257-17</t>
  </si>
  <si>
    <t>산305</t>
  </si>
  <si>
    <t>160-7</t>
  </si>
  <si>
    <t>산296</t>
  </si>
  <si>
    <t>5-3</t>
    <phoneticPr fontId="1" type="noConversion"/>
  </si>
  <si>
    <t>71-5</t>
    <phoneticPr fontId="1" type="noConversion"/>
  </si>
  <si>
    <t>57-2</t>
    <phoneticPr fontId="1" type="noConversion"/>
  </si>
  <si>
    <t>166-1</t>
    <phoneticPr fontId="1" type="noConversion"/>
  </si>
  <si>
    <t>303-1</t>
    <phoneticPr fontId="1" type="noConversion"/>
  </si>
  <si>
    <t>354-1</t>
    <phoneticPr fontId="1" type="noConversion"/>
  </si>
  <si>
    <t>159-6</t>
    <phoneticPr fontId="1" type="noConversion"/>
  </si>
  <si>
    <t>산12-3</t>
    <phoneticPr fontId="1" type="noConversion"/>
  </si>
  <si>
    <t>산16</t>
    <phoneticPr fontId="1" type="noConversion"/>
  </si>
  <si>
    <t>521-2</t>
  </si>
  <si>
    <t>325</t>
  </si>
  <si>
    <t>436</t>
  </si>
  <si>
    <t>311</t>
  </si>
  <si>
    <t>294</t>
  </si>
  <si>
    <t>91-3</t>
  </si>
  <si>
    <t>170-10</t>
  </si>
  <si>
    <t>43-5</t>
  </si>
  <si>
    <t>442-13</t>
    <phoneticPr fontId="1" type="noConversion"/>
  </si>
  <si>
    <t>443-132</t>
    <phoneticPr fontId="1" type="noConversion"/>
  </si>
  <si>
    <t>1005</t>
    <phoneticPr fontId="1" type="noConversion"/>
  </si>
  <si>
    <t>370</t>
    <phoneticPr fontId="1" type="noConversion"/>
  </si>
  <si>
    <t>43-1</t>
    <phoneticPr fontId="1" type="noConversion"/>
  </si>
  <si>
    <t>410-1</t>
    <phoneticPr fontId="1" type="noConversion"/>
  </si>
  <si>
    <t>315-17</t>
    <phoneticPr fontId="1" type="noConversion"/>
  </si>
  <si>
    <t>497-4</t>
    <phoneticPr fontId="1" type="noConversion"/>
  </si>
  <si>
    <t>산98</t>
  </si>
  <si>
    <t>159-3</t>
  </si>
  <si>
    <t>803-5</t>
  </si>
  <si>
    <t>산62-3</t>
  </si>
  <si>
    <t>417-1</t>
  </si>
  <si>
    <t>57-1</t>
  </si>
  <si>
    <t>471</t>
  </si>
  <si>
    <t>483-17</t>
    <phoneticPr fontId="1" type="noConversion"/>
  </si>
  <si>
    <t>228-10</t>
    <phoneticPr fontId="1" type="noConversion"/>
  </si>
  <si>
    <t>452-1</t>
  </si>
  <si>
    <t>516-1</t>
  </si>
  <si>
    <t>산29-1</t>
  </si>
  <si>
    <t>509-2</t>
  </si>
  <si>
    <t>422-1</t>
  </si>
  <si>
    <t>466-1</t>
  </si>
  <si>
    <t>483-19</t>
  </si>
  <si>
    <t>산213-3</t>
  </si>
  <si>
    <t>20-2</t>
  </si>
  <si>
    <t>산12-4</t>
  </si>
  <si>
    <t>88-12</t>
    <phoneticPr fontId="1" type="noConversion"/>
  </si>
  <si>
    <t>138-1</t>
    <phoneticPr fontId="1" type="noConversion"/>
  </si>
  <si>
    <t>산50</t>
    <phoneticPr fontId="1" type="noConversion"/>
  </si>
  <si>
    <t>144-1</t>
  </si>
  <si>
    <t>148-4</t>
  </si>
  <si>
    <t>158-3</t>
  </si>
  <si>
    <t>437</t>
  </si>
  <si>
    <t>1-7</t>
  </si>
  <si>
    <t>221-7</t>
  </si>
  <si>
    <t>233-1</t>
  </si>
  <si>
    <t>산50-4</t>
  </si>
  <si>
    <t>173-1</t>
  </si>
  <si>
    <t>76-1</t>
  </si>
  <si>
    <t>87-4</t>
  </si>
  <si>
    <t>93</t>
  </si>
  <si>
    <t>1146-8</t>
  </si>
  <si>
    <t>171-1</t>
  </si>
  <si>
    <t>79-1</t>
  </si>
  <si>
    <t>137-4</t>
    <phoneticPr fontId="1" type="noConversion"/>
  </si>
  <si>
    <t>530-2</t>
    <phoneticPr fontId="1" type="noConversion"/>
  </si>
  <si>
    <t>453</t>
  </si>
  <si>
    <t>산48</t>
  </si>
  <si>
    <t>88</t>
  </si>
  <si>
    <t>113-1</t>
  </si>
  <si>
    <t>155</t>
  </si>
  <si>
    <t>231-2</t>
  </si>
  <si>
    <t>1088</t>
  </si>
  <si>
    <t>322</t>
  </si>
  <si>
    <t>485</t>
  </si>
  <si>
    <t>산119</t>
  </si>
  <si>
    <t>1384</t>
  </si>
  <si>
    <t>183-1</t>
  </si>
  <si>
    <t>707-1</t>
  </si>
  <si>
    <t>428</t>
  </si>
  <si>
    <t>361-2</t>
    <phoneticPr fontId="1" type="noConversion"/>
  </si>
  <si>
    <t>373-1</t>
    <phoneticPr fontId="1" type="noConversion"/>
  </si>
  <si>
    <t>243</t>
  </si>
  <si>
    <t>64</t>
  </si>
  <si>
    <t>산196-1</t>
  </si>
  <si>
    <t>50</t>
  </si>
  <si>
    <t>산21</t>
  </si>
  <si>
    <t>88-5</t>
  </si>
  <si>
    <t>457-2</t>
  </si>
  <si>
    <t>5-2</t>
    <phoneticPr fontId="1" type="noConversion"/>
  </si>
  <si>
    <t>산216-1</t>
  </si>
  <si>
    <t>산310-3</t>
    <phoneticPr fontId="1" type="noConversion"/>
  </si>
  <si>
    <t>389-3</t>
    <phoneticPr fontId="1" type="noConversion"/>
  </si>
  <si>
    <t>산177-2</t>
    <phoneticPr fontId="1" type="noConversion"/>
  </si>
  <si>
    <t>367-12</t>
  </si>
  <si>
    <t>373-140</t>
  </si>
  <si>
    <t>산179-2</t>
  </si>
  <si>
    <t>177-1</t>
  </si>
  <si>
    <t>산162</t>
  </si>
  <si>
    <t>348-7</t>
  </si>
  <si>
    <t>166-6</t>
  </si>
  <si>
    <t>740-4</t>
    <phoneticPr fontId="1" type="noConversion"/>
  </si>
  <si>
    <t>816-8</t>
    <phoneticPr fontId="1" type="noConversion"/>
  </si>
  <si>
    <t>산121</t>
  </si>
  <si>
    <t>산256</t>
  </si>
  <si>
    <t>291-2</t>
  </si>
  <si>
    <t>산59</t>
  </si>
  <si>
    <t>산120-18</t>
  </si>
  <si>
    <t>20-1</t>
    <phoneticPr fontId="1" type="noConversion"/>
  </si>
  <si>
    <t>46-2</t>
    <phoneticPr fontId="1" type="noConversion"/>
  </si>
  <si>
    <t>246-2</t>
    <phoneticPr fontId="1" type="noConversion"/>
  </si>
  <si>
    <t>147-1</t>
    <phoneticPr fontId="1" type="noConversion"/>
  </si>
  <si>
    <t>159-6</t>
    <phoneticPr fontId="1" type="noConversion"/>
  </si>
  <si>
    <t>529-8</t>
  </si>
  <si>
    <t>312-2</t>
  </si>
  <si>
    <t>299</t>
  </si>
  <si>
    <t>165-3</t>
  </si>
  <si>
    <t>197</t>
  </si>
  <si>
    <t>46-1</t>
  </si>
  <si>
    <t>443-131</t>
    <phoneticPr fontId="1" type="noConversion"/>
  </si>
  <si>
    <t>315-1</t>
    <phoneticPr fontId="1" type="noConversion"/>
  </si>
  <si>
    <t>43-1</t>
    <phoneticPr fontId="1" type="noConversion"/>
  </si>
  <si>
    <t>산1-17</t>
    <phoneticPr fontId="1" type="noConversion"/>
  </si>
  <si>
    <t>90-1</t>
    <phoneticPr fontId="1" type="noConversion"/>
  </si>
  <si>
    <t>497-4</t>
    <phoneticPr fontId="1" type="noConversion"/>
  </si>
  <si>
    <t>803-3</t>
  </si>
  <si>
    <t>74</t>
  </si>
  <si>
    <t>442</t>
  </si>
  <si>
    <t>480</t>
  </si>
  <si>
    <t>산210-3</t>
    <phoneticPr fontId="1" type="noConversion"/>
  </si>
  <si>
    <t>산96</t>
  </si>
  <si>
    <t>508-2</t>
  </si>
  <si>
    <t>산22-1</t>
  </si>
  <si>
    <t>503-1</t>
  </si>
  <si>
    <t>453-6</t>
  </si>
  <si>
    <t>472-6</t>
  </si>
  <si>
    <t>408-1</t>
  </si>
  <si>
    <t>50-1</t>
  </si>
  <si>
    <t>산13-1</t>
    <phoneticPr fontId="1" type="noConversion"/>
  </si>
  <si>
    <t>128-6</t>
    <phoneticPr fontId="1" type="noConversion"/>
  </si>
  <si>
    <t>산25-1</t>
    <phoneticPr fontId="1" type="noConversion"/>
  </si>
  <si>
    <t>162-1</t>
  </si>
  <si>
    <t>458-4</t>
  </si>
  <si>
    <t>48-23</t>
  </si>
  <si>
    <t>232-1</t>
  </si>
  <si>
    <t>493</t>
  </si>
  <si>
    <t>산194-1</t>
  </si>
  <si>
    <t>176-1</t>
  </si>
  <si>
    <t>78-1</t>
  </si>
  <si>
    <t>산48-1</t>
  </si>
  <si>
    <t>58</t>
  </si>
  <si>
    <t>1129</t>
  </si>
  <si>
    <t>146-15</t>
    <phoneticPr fontId="1" type="noConversion"/>
  </si>
  <si>
    <t>146-11</t>
    <phoneticPr fontId="1" type="noConversion"/>
  </si>
  <si>
    <t>455-3</t>
  </si>
  <si>
    <t>508-1</t>
  </si>
  <si>
    <t>84</t>
  </si>
  <si>
    <t>125</t>
  </si>
  <si>
    <t>135</t>
  </si>
  <si>
    <t>248-5</t>
  </si>
  <si>
    <t>1074-3</t>
  </si>
  <si>
    <t>321-2</t>
  </si>
  <si>
    <t>559-1</t>
  </si>
  <si>
    <t>315-3</t>
  </si>
  <si>
    <t>1284</t>
  </si>
  <si>
    <t>184</t>
  </si>
  <si>
    <t>692</t>
  </si>
  <si>
    <t>398-4</t>
  </si>
  <si>
    <t>175-1</t>
    <phoneticPr fontId="1" type="noConversion"/>
  </si>
  <si>
    <t>274</t>
  </si>
  <si>
    <t>65</t>
  </si>
  <si>
    <t>615</t>
  </si>
  <si>
    <t>101-1</t>
  </si>
  <si>
    <t>481</t>
  </si>
  <si>
    <t>산118</t>
  </si>
  <si>
    <t>491-1</t>
  </si>
  <si>
    <t>산195-1</t>
    <phoneticPr fontId="1" type="noConversion"/>
  </si>
  <si>
    <t>보수보강</t>
  </si>
  <si>
    <t>계획홍수위 및 
석축옹벽</t>
    <phoneticPr fontId="1" type="noConversion"/>
  </si>
  <si>
    <t>소규모 공공시설 
위험도 평가(농로)</t>
    <phoneticPr fontId="1" type="noConversion"/>
  </si>
  <si>
    <t>시설물 외관 육안조사</t>
    <phoneticPr fontId="1" type="noConversion"/>
  </si>
  <si>
    <t>시설물 주요부
육안검사</t>
    <phoneticPr fontId="1" type="noConversion"/>
  </si>
  <si>
    <t>구조 등 시설 점검</t>
    <phoneticPr fontId="1" type="noConversion"/>
  </si>
  <si>
    <t>보통</t>
  </si>
  <si>
    <t>공사발주</t>
    <phoneticPr fontId="1" type="noConversion"/>
  </si>
  <si>
    <t>O</t>
    <phoneticPr fontId="1" type="noConversion"/>
  </si>
  <si>
    <t>X</t>
    <phoneticPr fontId="1" type="noConversion"/>
  </si>
  <si>
    <t>시설8급 전승범</t>
    <phoneticPr fontId="1" type="noConversion"/>
  </si>
  <si>
    <t>시설8급 전승범</t>
    <phoneticPr fontId="1" type="noConversion"/>
  </si>
  <si>
    <t>시설8급 최승래</t>
    <phoneticPr fontId="1" type="noConversion"/>
  </si>
  <si>
    <t>시설7급 이정혁</t>
    <phoneticPr fontId="1" type="noConversion"/>
  </si>
  <si>
    <t>시설8급 전재철</t>
    <phoneticPr fontId="1" type="noConversion"/>
  </si>
  <si>
    <t>토목운영7급 권오현</t>
    <phoneticPr fontId="1" type="noConversion"/>
  </si>
  <si>
    <t>시설7급 김동선</t>
    <phoneticPr fontId="1" type="noConversion"/>
  </si>
  <si>
    <t>시설6급 김진각</t>
    <phoneticPr fontId="1" type="noConversion"/>
  </si>
  <si>
    <t>토목운영7급 전영남</t>
    <phoneticPr fontId="1" type="noConversion"/>
  </si>
  <si>
    <t>시설6급 이호</t>
    <phoneticPr fontId="1" type="noConversion"/>
  </si>
  <si>
    <t>(직위, 성명)</t>
    <phoneticPr fontId="1" type="noConversion"/>
  </si>
  <si>
    <t>정선군</t>
    <phoneticPr fontId="1" type="noConversion"/>
  </si>
  <si>
    <t>2018. 6. 14.</t>
    <phoneticPr fontId="1" type="noConversion"/>
  </si>
  <si>
    <t>2018. 6. 15.</t>
  </si>
  <si>
    <t>지속적 관찰</t>
    <phoneticPr fontId="1" type="noConversion"/>
  </si>
  <si>
    <t>소규모 공공시설 안전점검 결과</t>
  </si>
  <si>
    <t>2021.02.15</t>
    <phoneticPr fontId="1" type="noConversion"/>
  </si>
  <si>
    <t>2021.03.31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</si>
</sst>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b/>
      <sz val="18"/>
      <color theme="1"/>
      <name val="HY견고딕"/>
      <family val="1"/>
      <charset val="129"/>
    </font>
    <font>
      <sz val="6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2" fillId="4" borderId="20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 wrapText="1"/>
    </xf>
    <xf numFmtId="0" fontId="5" fillId="5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0" fontId="7" fillId="0" borderId="1" xfId="0" quotePrefix="1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28" xfId="0" quotePrefix="1" applyNumberFormat="1" applyFont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0" fontId="9" fillId="5" borderId="1" xfId="0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5"/>
  <sheetViews>
    <sheetView workbookViewId="0">
      <selection activeCell="G23" sqref="G23"/>
    </sheetView>
  </sheetViews>
  <sheetFormatPr defaultRowHeight="16.5" x14ac:dyDescent="0.3"/>
  <cols>
    <col min="2" max="2" width="4.625" customWidth="1"/>
    <col min="3" max="3" width="16.125" customWidth="1"/>
    <col min="4" max="9" width="10.25" customWidth="1"/>
  </cols>
  <sheetData>
    <row r="4" spans="3:9" x14ac:dyDescent="0.3">
      <c r="C4" s="27" t="s">
        <v>78</v>
      </c>
      <c r="D4" s="27" t="s">
        <v>62</v>
      </c>
      <c r="E4" s="27" t="s">
        <v>63</v>
      </c>
      <c r="F4" s="27" t="s">
        <v>64</v>
      </c>
      <c r="G4" s="27" t="s">
        <v>22</v>
      </c>
      <c r="H4" s="27" t="s">
        <v>23</v>
      </c>
      <c r="I4" s="27" t="s">
        <v>67</v>
      </c>
    </row>
    <row r="5" spans="3:9" x14ac:dyDescent="0.3">
      <c r="C5" s="27" t="s">
        <v>75</v>
      </c>
      <c r="D5" s="27">
        <f>SUM(D6:D35)</f>
        <v>70</v>
      </c>
      <c r="E5" s="27">
        <f t="shared" ref="E5:I5" si="0">SUM(E6:E35)</f>
        <v>45</v>
      </c>
      <c r="F5" s="27">
        <f t="shared" si="0"/>
        <v>24</v>
      </c>
      <c r="G5" s="27">
        <f t="shared" si="0"/>
        <v>0</v>
      </c>
      <c r="H5" s="27">
        <f t="shared" si="0"/>
        <v>0</v>
      </c>
      <c r="I5" s="27">
        <f t="shared" si="0"/>
        <v>18</v>
      </c>
    </row>
    <row r="6" spans="3:9" x14ac:dyDescent="0.3">
      <c r="C6" s="49" t="s">
        <v>541</v>
      </c>
      <c r="D6" s="49">
        <v>70</v>
      </c>
      <c r="E6" s="49">
        <v>45</v>
      </c>
      <c r="F6" s="49">
        <v>24</v>
      </c>
      <c r="G6" s="49"/>
      <c r="H6" s="49"/>
      <c r="I6" s="49">
        <v>18</v>
      </c>
    </row>
    <row r="7" spans="3:9" x14ac:dyDescent="0.3">
      <c r="C7" s="4"/>
      <c r="D7" s="4"/>
      <c r="E7" s="4"/>
      <c r="F7" s="4"/>
      <c r="G7" s="4"/>
      <c r="H7" s="4"/>
      <c r="I7" s="4"/>
    </row>
    <row r="8" spans="3:9" x14ac:dyDescent="0.3">
      <c r="C8" s="4"/>
      <c r="D8" s="4"/>
      <c r="E8" s="4"/>
      <c r="F8" s="4"/>
      <c r="G8" s="4"/>
      <c r="H8" s="4"/>
      <c r="I8" s="4"/>
    </row>
    <row r="9" spans="3:9" x14ac:dyDescent="0.3">
      <c r="C9" s="4"/>
      <c r="D9" s="4"/>
      <c r="E9" s="4"/>
      <c r="F9" s="4"/>
      <c r="G9" s="4"/>
      <c r="H9" s="4"/>
      <c r="I9" s="4"/>
    </row>
    <row r="10" spans="3:9" x14ac:dyDescent="0.3">
      <c r="C10" s="4"/>
      <c r="D10" s="4"/>
      <c r="E10" s="4"/>
      <c r="F10" s="4"/>
      <c r="G10" s="4"/>
      <c r="H10" s="4"/>
      <c r="I10" s="4"/>
    </row>
    <row r="11" spans="3:9" x14ac:dyDescent="0.3">
      <c r="C11" s="4"/>
      <c r="D11" s="4"/>
      <c r="E11" s="4"/>
      <c r="F11" s="4"/>
      <c r="G11" s="4"/>
      <c r="H11" s="4"/>
      <c r="I11" s="4"/>
    </row>
    <row r="12" spans="3:9" x14ac:dyDescent="0.3">
      <c r="C12" s="4"/>
      <c r="D12" s="4"/>
      <c r="E12" s="4"/>
      <c r="F12" s="4"/>
      <c r="G12" s="4"/>
      <c r="H12" s="4"/>
      <c r="I12" s="4"/>
    </row>
    <row r="13" spans="3:9" x14ac:dyDescent="0.3">
      <c r="C13" s="4"/>
      <c r="D13" s="4"/>
      <c r="E13" s="4"/>
      <c r="F13" s="4"/>
      <c r="G13" s="4"/>
      <c r="H13" s="4"/>
      <c r="I13" s="4"/>
    </row>
    <row r="14" spans="3:9" x14ac:dyDescent="0.3">
      <c r="C14" s="4"/>
      <c r="D14" s="4"/>
      <c r="E14" s="4"/>
      <c r="F14" s="4"/>
      <c r="G14" s="4"/>
      <c r="H14" s="4"/>
      <c r="I14" s="4"/>
    </row>
    <row r="15" spans="3:9" x14ac:dyDescent="0.3">
      <c r="C15" s="4"/>
      <c r="D15" s="4"/>
      <c r="E15" s="4"/>
      <c r="F15" s="4"/>
      <c r="G15" s="4"/>
      <c r="H15" s="4"/>
      <c r="I15" s="4"/>
    </row>
    <row r="16" spans="3:9" x14ac:dyDescent="0.3">
      <c r="C16" s="4"/>
      <c r="D16" s="4"/>
      <c r="E16" s="4"/>
      <c r="F16" s="4"/>
      <c r="G16" s="4"/>
      <c r="H16" s="4"/>
      <c r="I16" s="4"/>
    </row>
    <row r="17" spans="3:9" x14ac:dyDescent="0.3">
      <c r="C17" s="4"/>
      <c r="D17" s="4"/>
      <c r="E17" s="4"/>
      <c r="F17" s="4"/>
      <c r="G17" s="4"/>
      <c r="H17" s="4"/>
      <c r="I17" s="4"/>
    </row>
    <row r="18" spans="3:9" x14ac:dyDescent="0.3">
      <c r="C18" s="4"/>
      <c r="D18" s="4"/>
      <c r="E18" s="4"/>
      <c r="F18" s="4"/>
      <c r="G18" s="4"/>
      <c r="H18" s="4"/>
      <c r="I18" s="4"/>
    </row>
    <row r="19" spans="3:9" x14ac:dyDescent="0.3">
      <c r="C19" s="4"/>
      <c r="D19" s="4"/>
      <c r="E19" s="4"/>
      <c r="F19" s="4"/>
      <c r="G19" s="4"/>
      <c r="H19" s="4"/>
      <c r="I19" s="4"/>
    </row>
    <row r="20" spans="3:9" x14ac:dyDescent="0.3">
      <c r="C20" s="4"/>
      <c r="D20" s="4"/>
      <c r="E20" s="4"/>
      <c r="F20" s="4"/>
      <c r="G20" s="4"/>
      <c r="H20" s="4"/>
      <c r="I20" s="4"/>
    </row>
    <row r="21" spans="3:9" x14ac:dyDescent="0.3">
      <c r="C21" s="4"/>
      <c r="D21" s="4"/>
      <c r="E21" s="4"/>
      <c r="F21" s="4"/>
      <c r="G21" s="4"/>
      <c r="H21" s="4"/>
      <c r="I21" s="4"/>
    </row>
    <row r="22" spans="3:9" x14ac:dyDescent="0.3">
      <c r="C22" s="4"/>
      <c r="D22" s="4"/>
      <c r="E22" s="4"/>
      <c r="F22" s="4"/>
      <c r="G22" s="4"/>
      <c r="H22" s="4"/>
      <c r="I22" s="4"/>
    </row>
    <row r="23" spans="3:9" x14ac:dyDescent="0.3">
      <c r="C23" s="4"/>
      <c r="D23" s="4"/>
      <c r="E23" s="4"/>
      <c r="F23" s="4"/>
      <c r="G23" s="4"/>
      <c r="H23" s="4"/>
      <c r="I23" s="4"/>
    </row>
    <row r="24" spans="3:9" x14ac:dyDescent="0.3">
      <c r="C24" s="4"/>
      <c r="D24" s="4"/>
      <c r="E24" s="4"/>
      <c r="F24" s="4"/>
      <c r="G24" s="4"/>
      <c r="H24" s="4"/>
      <c r="I24" s="4"/>
    </row>
    <row r="25" spans="3:9" x14ac:dyDescent="0.3">
      <c r="C25" s="4"/>
      <c r="D25" s="4"/>
      <c r="E25" s="4"/>
      <c r="F25" s="4"/>
      <c r="G25" s="4"/>
      <c r="H25" s="4"/>
      <c r="I25" s="4"/>
    </row>
    <row r="26" spans="3:9" x14ac:dyDescent="0.3">
      <c r="C26" s="4"/>
      <c r="D26" s="4"/>
      <c r="E26" s="4"/>
      <c r="F26" s="4"/>
      <c r="G26" s="4"/>
      <c r="H26" s="4"/>
      <c r="I26" s="4"/>
    </row>
    <row r="27" spans="3:9" x14ac:dyDescent="0.3">
      <c r="C27" s="4"/>
      <c r="D27" s="4"/>
      <c r="E27" s="4"/>
      <c r="F27" s="4"/>
      <c r="G27" s="4"/>
      <c r="H27" s="4"/>
      <c r="I27" s="4"/>
    </row>
    <row r="28" spans="3:9" x14ac:dyDescent="0.3">
      <c r="C28" s="4"/>
      <c r="D28" s="4"/>
      <c r="E28" s="4"/>
      <c r="F28" s="4"/>
      <c r="G28" s="4"/>
      <c r="H28" s="4"/>
      <c r="I28" s="4"/>
    </row>
    <row r="29" spans="3:9" x14ac:dyDescent="0.3">
      <c r="C29" s="4"/>
      <c r="D29" s="4"/>
      <c r="E29" s="4"/>
      <c r="F29" s="4"/>
      <c r="G29" s="4"/>
      <c r="H29" s="4"/>
      <c r="I29" s="4"/>
    </row>
    <row r="30" spans="3:9" x14ac:dyDescent="0.3">
      <c r="C30" s="4"/>
      <c r="D30" s="4"/>
      <c r="E30" s="4"/>
      <c r="F30" s="4"/>
      <c r="G30" s="4"/>
      <c r="H30" s="4"/>
      <c r="I30" s="4"/>
    </row>
    <row r="31" spans="3:9" x14ac:dyDescent="0.3">
      <c r="C31" s="4"/>
      <c r="D31" s="4"/>
      <c r="E31" s="4"/>
      <c r="F31" s="4"/>
      <c r="G31" s="4"/>
      <c r="H31" s="4"/>
      <c r="I31" s="4"/>
    </row>
    <row r="32" spans="3:9" x14ac:dyDescent="0.3">
      <c r="C32" s="4"/>
      <c r="D32" s="4"/>
      <c r="E32" s="4"/>
      <c r="F32" s="4"/>
      <c r="G32" s="4"/>
      <c r="H32" s="4"/>
      <c r="I32" s="4"/>
    </row>
    <row r="33" spans="3:9" x14ac:dyDescent="0.3">
      <c r="C33" s="4"/>
      <c r="D33" s="4"/>
      <c r="E33" s="4"/>
      <c r="F33" s="4"/>
      <c r="G33" s="4"/>
      <c r="H33" s="4"/>
      <c r="I33" s="4"/>
    </row>
    <row r="34" spans="3:9" x14ac:dyDescent="0.3">
      <c r="C34" s="4"/>
      <c r="D34" s="4"/>
      <c r="E34" s="4"/>
      <c r="F34" s="4"/>
      <c r="G34" s="4"/>
      <c r="H34" s="4"/>
      <c r="I34" s="4"/>
    </row>
    <row r="35" spans="3:9" x14ac:dyDescent="0.3">
      <c r="C35" s="4"/>
      <c r="D35" s="4"/>
      <c r="E35" s="4"/>
      <c r="F35" s="4"/>
      <c r="G35" s="4"/>
      <c r="H35" s="4"/>
      <c r="I35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2"/>
  <sheetViews>
    <sheetView tabSelected="1" workbookViewId="0">
      <pane ySplit="4" topLeftCell="A5" activePane="bottomLeft" state="frozen"/>
      <selection pane="bottomLeft" activeCell="C13" sqref="C13"/>
    </sheetView>
  </sheetViews>
  <sheetFormatPr defaultRowHeight="16.5" x14ac:dyDescent="0.3"/>
  <cols>
    <col min="2" max="6" width="11" customWidth="1"/>
    <col min="8" max="10" width="11" bestFit="1" customWidth="1"/>
    <col min="11" max="11" width="20.875" bestFit="1" customWidth="1"/>
    <col min="12" max="12" width="28.75" customWidth="1"/>
    <col min="13" max="13" width="16.75" customWidth="1"/>
    <col min="14" max="14" width="9.25" bestFit="1" customWidth="1"/>
    <col min="16" max="16" width="10.75" customWidth="1"/>
    <col min="19" max="20" width="10.875" customWidth="1"/>
  </cols>
  <sheetData>
    <row r="1" spans="1:23" ht="22.5" x14ac:dyDescent="0.3">
      <c r="A1" s="70" t="s">
        <v>545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3" ht="24.95" customHeight="1" x14ac:dyDescent="0.3">
      <c r="A2" s="67" t="s">
        <v>61</v>
      </c>
      <c r="B2" s="67"/>
      <c r="C2" s="67" t="s">
        <v>25</v>
      </c>
      <c r="D2" s="67"/>
      <c r="E2" s="67"/>
      <c r="F2" s="67"/>
      <c r="G2" s="67"/>
      <c r="H2" s="67"/>
      <c r="I2" s="67" t="s">
        <v>45</v>
      </c>
      <c r="J2" s="67"/>
      <c r="K2" s="67" t="s">
        <v>46</v>
      </c>
      <c r="L2" s="67"/>
      <c r="M2" s="67"/>
      <c r="N2" s="67" t="s">
        <v>58</v>
      </c>
      <c r="O2" s="67"/>
      <c r="P2" s="67"/>
      <c r="Q2" s="67" t="s">
        <v>59</v>
      </c>
      <c r="R2" s="67"/>
      <c r="S2" s="67" t="s">
        <v>60</v>
      </c>
      <c r="T2" s="67"/>
    </row>
    <row r="3" spans="1:23" ht="16.5" customHeight="1" x14ac:dyDescent="0.3">
      <c r="A3" s="67" t="s">
        <v>5</v>
      </c>
      <c r="B3" s="67" t="s">
        <v>0</v>
      </c>
      <c r="C3" s="67" t="s">
        <v>1</v>
      </c>
      <c r="D3" s="67" t="s">
        <v>2</v>
      </c>
      <c r="E3" s="67" t="s">
        <v>3</v>
      </c>
      <c r="F3" s="67" t="s">
        <v>4</v>
      </c>
      <c r="G3" s="67" t="s">
        <v>44</v>
      </c>
      <c r="H3" s="67"/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67" t="s">
        <v>13</v>
      </c>
      <c r="O3" s="67" t="s">
        <v>14</v>
      </c>
      <c r="P3" s="67" t="s">
        <v>57</v>
      </c>
      <c r="Q3" s="67" t="s">
        <v>15</v>
      </c>
      <c r="R3" s="67" t="s">
        <v>16</v>
      </c>
      <c r="S3" s="71" t="s">
        <v>60</v>
      </c>
      <c r="T3" s="72"/>
    </row>
    <row r="4" spans="1:23" s="1" customFormat="1" x14ac:dyDescent="0.3">
      <c r="A4" s="67"/>
      <c r="B4" s="67"/>
      <c r="C4" s="67"/>
      <c r="D4" s="67"/>
      <c r="E4" s="67"/>
      <c r="F4" s="67"/>
      <c r="G4" s="3" t="s">
        <v>6</v>
      </c>
      <c r="H4" s="3" t="s">
        <v>7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73" t="s">
        <v>540</v>
      </c>
      <c r="T4" s="74"/>
    </row>
    <row r="5" spans="1:23" ht="3" customHeight="1" x14ac:dyDescent="0.3"/>
    <row r="6" spans="1:23" ht="24.95" customHeight="1" x14ac:dyDescent="0.3">
      <c r="A6" s="29" t="s">
        <v>79</v>
      </c>
      <c r="B6" s="28" t="s">
        <v>86</v>
      </c>
      <c r="C6" s="50" t="s">
        <v>36</v>
      </c>
      <c r="D6" s="50" t="s">
        <v>243</v>
      </c>
      <c r="E6" s="51" t="s">
        <v>244</v>
      </c>
      <c r="F6" s="51" t="s">
        <v>260</v>
      </c>
      <c r="G6" s="30" t="s">
        <v>320</v>
      </c>
      <c r="H6" s="30" t="s">
        <v>434</v>
      </c>
      <c r="I6" s="30" t="s">
        <v>546</v>
      </c>
      <c r="J6" s="64" t="s">
        <v>547</v>
      </c>
      <c r="K6" s="50" t="s">
        <v>520</v>
      </c>
      <c r="L6" s="30" t="s">
        <v>521</v>
      </c>
      <c r="M6" s="50" t="s">
        <v>50</v>
      </c>
      <c r="N6" s="4"/>
      <c r="O6" s="50" t="s">
        <v>527</v>
      </c>
      <c r="P6" s="4"/>
      <c r="Q6" s="50" t="s">
        <v>528</v>
      </c>
      <c r="R6" s="50" t="s">
        <v>542</v>
      </c>
      <c r="S6" s="68" t="s">
        <v>531</v>
      </c>
      <c r="T6" s="69"/>
      <c r="V6" s="66" t="str">
        <f>A6&amp;K6</f>
        <v>세천보수보강</v>
      </c>
      <c r="W6" s="66" t="str">
        <f>A6&amp;M6</f>
        <v>세천불량</v>
      </c>
    </row>
    <row r="7" spans="1:23" ht="24.95" customHeight="1" x14ac:dyDescent="0.3">
      <c r="A7" s="30" t="s">
        <v>24</v>
      </c>
      <c r="B7" s="42" t="s">
        <v>87</v>
      </c>
      <c r="C7" s="50" t="s">
        <v>36</v>
      </c>
      <c r="D7" s="50" t="s">
        <v>243</v>
      </c>
      <c r="E7" s="30" t="s">
        <v>245</v>
      </c>
      <c r="F7" s="30" t="s">
        <v>261</v>
      </c>
      <c r="G7" s="30" t="s">
        <v>321</v>
      </c>
      <c r="H7" s="30" t="s">
        <v>435</v>
      </c>
      <c r="I7" s="63" t="s">
        <v>546</v>
      </c>
      <c r="J7" s="64" t="s">
        <v>547</v>
      </c>
      <c r="K7" s="50" t="s">
        <v>520</v>
      </c>
      <c r="L7" s="30" t="s">
        <v>522</v>
      </c>
      <c r="M7" s="50" t="s">
        <v>50</v>
      </c>
      <c r="N7" s="4"/>
      <c r="O7" s="50" t="s">
        <v>527</v>
      </c>
      <c r="P7" s="4"/>
      <c r="Q7" s="65" t="s">
        <v>528</v>
      </c>
      <c r="R7" s="50" t="s">
        <v>543</v>
      </c>
      <c r="S7" s="68" t="s">
        <v>532</v>
      </c>
      <c r="T7" s="69"/>
      <c r="V7" s="66" t="str">
        <f t="shared" ref="V7:V70" si="0">A7&amp;K7</f>
        <v>마을진입로보수보강</v>
      </c>
      <c r="W7" s="66" t="str">
        <f t="shared" ref="W7:W70" si="1">A7&amp;M7</f>
        <v>마을진입로불량</v>
      </c>
    </row>
    <row r="8" spans="1:23" ht="24.95" customHeight="1" x14ac:dyDescent="0.3">
      <c r="A8" s="28" t="s">
        <v>19</v>
      </c>
      <c r="B8" s="28" t="s">
        <v>88</v>
      </c>
      <c r="C8" s="50" t="s">
        <v>36</v>
      </c>
      <c r="D8" s="50" t="s">
        <v>243</v>
      </c>
      <c r="E8" s="51" t="s">
        <v>244</v>
      </c>
      <c r="F8" s="51" t="s">
        <v>262</v>
      </c>
      <c r="G8" s="30" t="s">
        <v>322</v>
      </c>
      <c r="H8" s="30" t="s">
        <v>322</v>
      </c>
      <c r="I8" s="63" t="s">
        <v>546</v>
      </c>
      <c r="J8" s="64" t="s">
        <v>547</v>
      </c>
      <c r="K8" s="4"/>
      <c r="L8" s="30" t="s">
        <v>523</v>
      </c>
      <c r="M8" s="50" t="s">
        <v>526</v>
      </c>
      <c r="N8" s="4"/>
      <c r="O8" s="50" t="s">
        <v>544</v>
      </c>
      <c r="P8" s="4"/>
      <c r="Q8" s="65" t="s">
        <v>529</v>
      </c>
      <c r="R8" s="4"/>
      <c r="S8" s="68" t="s">
        <v>530</v>
      </c>
      <c r="T8" s="69"/>
      <c r="V8" s="66" t="str">
        <f t="shared" si="0"/>
        <v>소교량</v>
      </c>
      <c r="W8" s="66" t="str">
        <f t="shared" si="1"/>
        <v>소교량보통</v>
      </c>
    </row>
    <row r="9" spans="1:23" ht="24.95" customHeight="1" x14ac:dyDescent="0.3">
      <c r="A9" s="28" t="s">
        <v>80</v>
      </c>
      <c r="B9" s="28" t="s">
        <v>89</v>
      </c>
      <c r="C9" s="50" t="s">
        <v>36</v>
      </c>
      <c r="D9" s="50" t="s">
        <v>243</v>
      </c>
      <c r="E9" s="51" t="s">
        <v>244</v>
      </c>
      <c r="F9" s="51" t="s">
        <v>260</v>
      </c>
      <c r="G9" s="30" t="s">
        <v>322</v>
      </c>
      <c r="H9" s="30" t="s">
        <v>322</v>
      </c>
      <c r="I9" s="63" t="s">
        <v>546</v>
      </c>
      <c r="J9" s="64" t="s">
        <v>547</v>
      </c>
      <c r="K9" s="4"/>
      <c r="L9" s="30" t="s">
        <v>523</v>
      </c>
      <c r="M9" s="50" t="s">
        <v>526</v>
      </c>
      <c r="N9" s="4"/>
      <c r="O9" s="50" t="s">
        <v>544</v>
      </c>
      <c r="P9" s="4"/>
      <c r="Q9" s="65" t="s">
        <v>529</v>
      </c>
      <c r="R9" s="4"/>
      <c r="S9" s="68" t="s">
        <v>530</v>
      </c>
      <c r="T9" s="69"/>
      <c r="V9" s="66" t="str">
        <f t="shared" si="0"/>
        <v>소교량</v>
      </c>
      <c r="W9" s="66" t="str">
        <f t="shared" si="1"/>
        <v>소교량보통</v>
      </c>
    </row>
    <row r="10" spans="1:23" ht="24.95" customHeight="1" x14ac:dyDescent="0.3">
      <c r="A10" s="28" t="s">
        <v>80</v>
      </c>
      <c r="B10" s="28" t="s">
        <v>90</v>
      </c>
      <c r="C10" s="50" t="s">
        <v>36</v>
      </c>
      <c r="D10" s="50" t="s">
        <v>243</v>
      </c>
      <c r="E10" s="45" t="s">
        <v>244</v>
      </c>
      <c r="F10" s="45" t="s">
        <v>260</v>
      </c>
      <c r="G10" s="31" t="s">
        <v>322</v>
      </c>
      <c r="H10" s="31" t="s">
        <v>436</v>
      </c>
      <c r="I10" s="63" t="s">
        <v>546</v>
      </c>
      <c r="J10" s="64" t="s">
        <v>547</v>
      </c>
      <c r="K10" s="4"/>
      <c r="L10" s="30" t="s">
        <v>523</v>
      </c>
      <c r="M10" s="50" t="s">
        <v>526</v>
      </c>
      <c r="N10" s="4"/>
      <c r="O10" s="50" t="s">
        <v>544</v>
      </c>
      <c r="P10" s="4"/>
      <c r="Q10" s="65" t="s">
        <v>529</v>
      </c>
      <c r="R10" s="4"/>
      <c r="S10" s="68" t="s">
        <v>530</v>
      </c>
      <c r="T10" s="69"/>
      <c r="V10" s="66" t="str">
        <f t="shared" si="0"/>
        <v>소교량</v>
      </c>
      <c r="W10" s="66" t="str">
        <f t="shared" si="1"/>
        <v>소교량보통</v>
      </c>
    </row>
    <row r="11" spans="1:23" ht="24.95" customHeight="1" x14ac:dyDescent="0.3">
      <c r="A11" s="29" t="s">
        <v>18</v>
      </c>
      <c r="B11" s="43" t="s">
        <v>91</v>
      </c>
      <c r="C11" s="50" t="s">
        <v>36</v>
      </c>
      <c r="D11" s="50" t="s">
        <v>243</v>
      </c>
      <c r="E11" s="43" t="s">
        <v>246</v>
      </c>
      <c r="F11" s="43" t="s">
        <v>260</v>
      </c>
      <c r="G11" s="43" t="s">
        <v>323</v>
      </c>
      <c r="H11" s="43" t="s">
        <v>437</v>
      </c>
      <c r="I11" s="63" t="s">
        <v>546</v>
      </c>
      <c r="J11" s="64" t="s">
        <v>547</v>
      </c>
      <c r="K11" s="4"/>
      <c r="L11" s="30" t="s">
        <v>523</v>
      </c>
      <c r="M11" s="50" t="s">
        <v>526</v>
      </c>
      <c r="N11" s="4"/>
      <c r="O11" s="50" t="s">
        <v>544</v>
      </c>
      <c r="P11" s="4"/>
      <c r="Q11" s="65" t="s">
        <v>529</v>
      </c>
      <c r="R11" s="4"/>
      <c r="S11" s="68" t="s">
        <v>530</v>
      </c>
      <c r="T11" s="69"/>
      <c r="V11" s="66" t="str">
        <f t="shared" si="0"/>
        <v>소교량</v>
      </c>
      <c r="W11" s="66" t="str">
        <f t="shared" si="1"/>
        <v>소교량보통</v>
      </c>
    </row>
    <row r="12" spans="1:23" ht="24.95" customHeight="1" x14ac:dyDescent="0.3">
      <c r="A12" s="29" t="s">
        <v>18</v>
      </c>
      <c r="B12" s="29" t="s">
        <v>92</v>
      </c>
      <c r="C12" s="50" t="s">
        <v>36</v>
      </c>
      <c r="D12" s="50" t="s">
        <v>243</v>
      </c>
      <c r="E12" s="43" t="s">
        <v>246</v>
      </c>
      <c r="F12" s="43" t="s">
        <v>260</v>
      </c>
      <c r="G12" s="29" t="s">
        <v>324</v>
      </c>
      <c r="H12" s="29" t="s">
        <v>324</v>
      </c>
      <c r="I12" s="63" t="s">
        <v>546</v>
      </c>
      <c r="J12" s="64" t="s">
        <v>547</v>
      </c>
      <c r="K12" s="4"/>
      <c r="L12" s="30" t="s">
        <v>523</v>
      </c>
      <c r="M12" s="50" t="s">
        <v>526</v>
      </c>
      <c r="N12" s="4"/>
      <c r="O12" s="50" t="s">
        <v>544</v>
      </c>
      <c r="P12" s="4"/>
      <c r="Q12" s="65" t="s">
        <v>529</v>
      </c>
      <c r="R12" s="4"/>
      <c r="S12" s="68" t="s">
        <v>530</v>
      </c>
      <c r="T12" s="69"/>
      <c r="V12" s="66" t="str">
        <f t="shared" si="0"/>
        <v>소교량</v>
      </c>
      <c r="W12" s="66" t="str">
        <f t="shared" si="1"/>
        <v>소교량보통</v>
      </c>
    </row>
    <row r="13" spans="1:23" ht="24.95" customHeight="1" x14ac:dyDescent="0.3">
      <c r="A13" s="29" t="s">
        <v>18</v>
      </c>
      <c r="B13" s="29" t="s">
        <v>93</v>
      </c>
      <c r="C13" s="50" t="s">
        <v>36</v>
      </c>
      <c r="D13" s="50" t="s">
        <v>243</v>
      </c>
      <c r="E13" s="43" t="s">
        <v>246</v>
      </c>
      <c r="F13" s="43" t="s">
        <v>260</v>
      </c>
      <c r="G13" s="29" t="s">
        <v>325</v>
      </c>
      <c r="H13" s="29" t="s">
        <v>325</v>
      </c>
      <c r="I13" s="63" t="s">
        <v>546</v>
      </c>
      <c r="J13" s="64" t="s">
        <v>547</v>
      </c>
      <c r="K13" s="4"/>
      <c r="L13" s="30" t="s">
        <v>523</v>
      </c>
      <c r="M13" s="50" t="s">
        <v>526</v>
      </c>
      <c r="N13" s="4"/>
      <c r="O13" s="50" t="s">
        <v>544</v>
      </c>
      <c r="P13" s="4"/>
      <c r="Q13" s="65" t="s">
        <v>529</v>
      </c>
      <c r="R13" s="4"/>
      <c r="S13" s="68" t="s">
        <v>530</v>
      </c>
      <c r="T13" s="69"/>
      <c r="V13" s="66" t="str">
        <f t="shared" si="0"/>
        <v>소교량</v>
      </c>
      <c r="W13" s="66" t="str">
        <f t="shared" si="1"/>
        <v>소교량보통</v>
      </c>
    </row>
    <row r="14" spans="1:23" ht="24.95" customHeight="1" x14ac:dyDescent="0.3">
      <c r="A14" s="29" t="s">
        <v>18</v>
      </c>
      <c r="B14" s="29" t="s">
        <v>94</v>
      </c>
      <c r="C14" s="50" t="s">
        <v>36</v>
      </c>
      <c r="D14" s="50" t="s">
        <v>243</v>
      </c>
      <c r="E14" s="43" t="s">
        <v>246</v>
      </c>
      <c r="F14" s="43" t="s">
        <v>260</v>
      </c>
      <c r="G14" s="29" t="s">
        <v>326</v>
      </c>
      <c r="H14" s="29" t="s">
        <v>326</v>
      </c>
      <c r="I14" s="63" t="s">
        <v>546</v>
      </c>
      <c r="J14" s="64" t="s">
        <v>547</v>
      </c>
      <c r="K14" s="4"/>
      <c r="L14" s="30" t="s">
        <v>523</v>
      </c>
      <c r="M14" s="50" t="s">
        <v>526</v>
      </c>
      <c r="N14" s="4"/>
      <c r="O14" s="50" t="s">
        <v>544</v>
      </c>
      <c r="P14" s="4"/>
      <c r="Q14" s="65" t="s">
        <v>529</v>
      </c>
      <c r="R14" s="4"/>
      <c r="S14" s="68" t="s">
        <v>530</v>
      </c>
      <c r="T14" s="69"/>
      <c r="V14" s="66" t="str">
        <f t="shared" si="0"/>
        <v>소교량</v>
      </c>
      <c r="W14" s="66" t="str">
        <f t="shared" si="1"/>
        <v>소교량보통</v>
      </c>
    </row>
    <row r="15" spans="1:23" ht="24.95" customHeight="1" x14ac:dyDescent="0.3">
      <c r="A15" s="29" t="s">
        <v>18</v>
      </c>
      <c r="B15" s="29" t="s">
        <v>95</v>
      </c>
      <c r="C15" s="50" t="s">
        <v>36</v>
      </c>
      <c r="D15" s="50" t="s">
        <v>243</v>
      </c>
      <c r="E15" s="43" t="s">
        <v>246</v>
      </c>
      <c r="F15" s="43" t="s">
        <v>260</v>
      </c>
      <c r="G15" s="29" t="s">
        <v>327</v>
      </c>
      <c r="H15" s="29" t="s">
        <v>327</v>
      </c>
      <c r="I15" s="63" t="s">
        <v>546</v>
      </c>
      <c r="J15" s="64" t="s">
        <v>547</v>
      </c>
      <c r="K15" s="4"/>
      <c r="L15" s="30" t="s">
        <v>523</v>
      </c>
      <c r="M15" s="50" t="s">
        <v>526</v>
      </c>
      <c r="N15" s="4"/>
      <c r="O15" s="50" t="s">
        <v>544</v>
      </c>
      <c r="P15" s="4"/>
      <c r="Q15" s="65" t="s">
        <v>529</v>
      </c>
      <c r="R15" s="4"/>
      <c r="S15" s="68" t="s">
        <v>530</v>
      </c>
      <c r="T15" s="69"/>
      <c r="V15" s="66" t="str">
        <f t="shared" si="0"/>
        <v>소교량</v>
      </c>
      <c r="W15" s="66" t="str">
        <f t="shared" si="1"/>
        <v>소교량보통</v>
      </c>
    </row>
    <row r="16" spans="1:23" ht="24.95" customHeight="1" x14ac:dyDescent="0.3">
      <c r="A16" s="29" t="s">
        <v>79</v>
      </c>
      <c r="B16" s="29" t="s">
        <v>96</v>
      </c>
      <c r="C16" s="50" t="s">
        <v>36</v>
      </c>
      <c r="D16" s="50" t="s">
        <v>243</v>
      </c>
      <c r="E16" s="43" t="s">
        <v>246</v>
      </c>
      <c r="F16" s="43" t="s">
        <v>260</v>
      </c>
      <c r="G16" s="29" t="s">
        <v>328</v>
      </c>
      <c r="H16" s="29" t="s">
        <v>438</v>
      </c>
      <c r="I16" s="63" t="s">
        <v>546</v>
      </c>
      <c r="J16" s="64" t="s">
        <v>547</v>
      </c>
      <c r="K16" s="4"/>
      <c r="L16" s="30" t="s">
        <v>523</v>
      </c>
      <c r="M16" s="50" t="s">
        <v>526</v>
      </c>
      <c r="N16" s="4"/>
      <c r="O16" s="50" t="s">
        <v>544</v>
      </c>
      <c r="P16" s="4"/>
      <c r="Q16" s="65" t="s">
        <v>529</v>
      </c>
      <c r="R16" s="4"/>
      <c r="S16" s="68" t="s">
        <v>530</v>
      </c>
      <c r="T16" s="69"/>
      <c r="V16" s="66" t="str">
        <f t="shared" si="0"/>
        <v>세천</v>
      </c>
      <c r="W16" s="66" t="str">
        <f t="shared" si="1"/>
        <v>세천보통</v>
      </c>
    </row>
    <row r="17" spans="1:23" ht="24.95" customHeight="1" x14ac:dyDescent="0.3">
      <c r="A17" s="29" t="s">
        <v>81</v>
      </c>
      <c r="B17" s="29" t="s">
        <v>97</v>
      </c>
      <c r="C17" s="50" t="s">
        <v>36</v>
      </c>
      <c r="D17" s="50" t="s">
        <v>243</v>
      </c>
      <c r="E17" s="43" t="s">
        <v>246</v>
      </c>
      <c r="F17" s="43" t="s">
        <v>260</v>
      </c>
      <c r="G17" s="29">
        <v>332</v>
      </c>
      <c r="H17" s="29" t="s">
        <v>439</v>
      </c>
      <c r="I17" s="63" t="s">
        <v>546</v>
      </c>
      <c r="J17" s="64" t="s">
        <v>547</v>
      </c>
      <c r="K17" s="4"/>
      <c r="L17" s="30" t="s">
        <v>523</v>
      </c>
      <c r="M17" s="50" t="s">
        <v>526</v>
      </c>
      <c r="N17" s="4"/>
      <c r="O17" s="50" t="s">
        <v>544</v>
      </c>
      <c r="P17" s="4"/>
      <c r="Q17" s="65" t="s">
        <v>529</v>
      </c>
      <c r="R17" s="4"/>
      <c r="S17" s="68" t="s">
        <v>530</v>
      </c>
      <c r="T17" s="69"/>
      <c r="V17" s="66" t="str">
        <f t="shared" si="0"/>
        <v>마을진입로</v>
      </c>
      <c r="W17" s="66" t="str">
        <f t="shared" si="1"/>
        <v>마을진입로보통</v>
      </c>
    </row>
    <row r="18" spans="1:23" ht="24.95" customHeight="1" x14ac:dyDescent="0.3">
      <c r="A18" s="29" t="s">
        <v>81</v>
      </c>
      <c r="B18" s="29" t="s">
        <v>98</v>
      </c>
      <c r="C18" s="50" t="s">
        <v>36</v>
      </c>
      <c r="D18" s="50" t="s">
        <v>243</v>
      </c>
      <c r="E18" s="43" t="s">
        <v>246</v>
      </c>
      <c r="F18" s="43" t="s">
        <v>260</v>
      </c>
      <c r="G18" s="29">
        <v>208</v>
      </c>
      <c r="H18" s="29" t="s">
        <v>440</v>
      </c>
      <c r="I18" s="63" t="s">
        <v>546</v>
      </c>
      <c r="J18" s="64" t="s">
        <v>547</v>
      </c>
      <c r="K18" s="4"/>
      <c r="L18" s="30" t="s">
        <v>523</v>
      </c>
      <c r="M18" s="50" t="s">
        <v>526</v>
      </c>
      <c r="N18" s="4"/>
      <c r="O18" s="50" t="s">
        <v>544</v>
      </c>
      <c r="P18" s="4"/>
      <c r="Q18" s="65" t="s">
        <v>529</v>
      </c>
      <c r="R18" s="4"/>
      <c r="S18" s="68" t="s">
        <v>530</v>
      </c>
      <c r="T18" s="69"/>
      <c r="V18" s="66" t="str">
        <f t="shared" si="0"/>
        <v>마을진입로</v>
      </c>
      <c r="W18" s="66" t="str">
        <f t="shared" si="1"/>
        <v>마을진입로보통</v>
      </c>
    </row>
    <row r="19" spans="1:23" ht="24.95" customHeight="1" x14ac:dyDescent="0.3">
      <c r="A19" s="29" t="s">
        <v>81</v>
      </c>
      <c r="B19" s="29" t="s">
        <v>99</v>
      </c>
      <c r="C19" s="50" t="s">
        <v>36</v>
      </c>
      <c r="D19" s="50" t="s">
        <v>243</v>
      </c>
      <c r="E19" s="43" t="s">
        <v>246</v>
      </c>
      <c r="F19" s="43" t="s">
        <v>260</v>
      </c>
      <c r="G19" s="29">
        <v>168</v>
      </c>
      <c r="H19" s="29" t="s">
        <v>441</v>
      </c>
      <c r="I19" s="63" t="s">
        <v>546</v>
      </c>
      <c r="J19" s="64" t="s">
        <v>547</v>
      </c>
      <c r="K19" s="4"/>
      <c r="L19" s="30" t="s">
        <v>523</v>
      </c>
      <c r="M19" s="50" t="s">
        <v>526</v>
      </c>
      <c r="N19" s="4"/>
      <c r="O19" s="50" t="s">
        <v>544</v>
      </c>
      <c r="P19" s="4"/>
      <c r="Q19" s="65" t="s">
        <v>529</v>
      </c>
      <c r="R19" s="4"/>
      <c r="S19" s="68" t="s">
        <v>530</v>
      </c>
      <c r="T19" s="69"/>
      <c r="V19" s="66" t="str">
        <f t="shared" si="0"/>
        <v>마을진입로</v>
      </c>
      <c r="W19" s="66" t="str">
        <f t="shared" si="1"/>
        <v>마을진입로보통</v>
      </c>
    </row>
    <row r="20" spans="1:23" ht="24.95" customHeight="1" x14ac:dyDescent="0.3">
      <c r="A20" s="29" t="s">
        <v>81</v>
      </c>
      <c r="B20" s="29" t="s">
        <v>100</v>
      </c>
      <c r="C20" s="50" t="s">
        <v>36</v>
      </c>
      <c r="D20" s="50" t="s">
        <v>243</v>
      </c>
      <c r="E20" s="43" t="s">
        <v>246</v>
      </c>
      <c r="F20" s="43" t="s">
        <v>260</v>
      </c>
      <c r="G20" s="29" t="s">
        <v>329</v>
      </c>
      <c r="H20" s="29" t="s">
        <v>442</v>
      </c>
      <c r="I20" s="63" t="s">
        <v>546</v>
      </c>
      <c r="J20" s="64" t="s">
        <v>547</v>
      </c>
      <c r="K20" s="4"/>
      <c r="L20" s="30" t="s">
        <v>523</v>
      </c>
      <c r="M20" s="50" t="s">
        <v>526</v>
      </c>
      <c r="N20" s="4"/>
      <c r="O20" s="50" t="s">
        <v>544</v>
      </c>
      <c r="P20" s="4"/>
      <c r="Q20" s="65" t="s">
        <v>529</v>
      </c>
      <c r="R20" s="4"/>
      <c r="S20" s="68" t="s">
        <v>530</v>
      </c>
      <c r="T20" s="69"/>
      <c r="V20" s="66" t="str">
        <f t="shared" si="0"/>
        <v>마을진입로</v>
      </c>
      <c r="W20" s="66" t="str">
        <f t="shared" si="1"/>
        <v>마을진입로보통</v>
      </c>
    </row>
    <row r="21" spans="1:23" ht="24.95" customHeight="1" x14ac:dyDescent="0.3">
      <c r="A21" s="29" t="s">
        <v>81</v>
      </c>
      <c r="B21" s="29" t="s">
        <v>101</v>
      </c>
      <c r="C21" s="50" t="s">
        <v>36</v>
      </c>
      <c r="D21" s="50" t="s">
        <v>243</v>
      </c>
      <c r="E21" s="43" t="s">
        <v>246</v>
      </c>
      <c r="F21" s="43" t="s">
        <v>260</v>
      </c>
      <c r="G21" s="29" t="s">
        <v>330</v>
      </c>
      <c r="H21" s="29">
        <v>8</v>
      </c>
      <c r="I21" s="63" t="s">
        <v>546</v>
      </c>
      <c r="J21" s="64" t="s">
        <v>547</v>
      </c>
      <c r="K21" s="4"/>
      <c r="L21" s="30" t="s">
        <v>523</v>
      </c>
      <c r="M21" s="50" t="s">
        <v>526</v>
      </c>
      <c r="N21" s="4"/>
      <c r="O21" s="50" t="s">
        <v>544</v>
      </c>
      <c r="P21" s="4"/>
      <c r="Q21" s="65" t="s">
        <v>529</v>
      </c>
      <c r="R21" s="4"/>
      <c r="S21" s="68" t="s">
        <v>530</v>
      </c>
      <c r="T21" s="69"/>
      <c r="V21" s="66" t="str">
        <f t="shared" si="0"/>
        <v>마을진입로</v>
      </c>
      <c r="W21" s="66" t="str">
        <f t="shared" si="1"/>
        <v>마을진입로보통</v>
      </c>
    </row>
    <row r="22" spans="1:23" ht="24.95" customHeight="1" x14ac:dyDescent="0.3">
      <c r="A22" s="29" t="s">
        <v>82</v>
      </c>
      <c r="B22" s="29" t="s">
        <v>102</v>
      </c>
      <c r="C22" s="50" t="s">
        <v>36</v>
      </c>
      <c r="D22" s="50" t="s">
        <v>243</v>
      </c>
      <c r="E22" s="43" t="s">
        <v>246</v>
      </c>
      <c r="F22" s="43" t="s">
        <v>260</v>
      </c>
      <c r="G22" s="29" t="s">
        <v>331</v>
      </c>
      <c r="H22" s="29" t="s">
        <v>443</v>
      </c>
      <c r="I22" s="63" t="s">
        <v>546</v>
      </c>
      <c r="J22" s="64" t="s">
        <v>547</v>
      </c>
      <c r="K22" s="4"/>
      <c r="L22" s="30" t="s">
        <v>523</v>
      </c>
      <c r="M22" s="50" t="s">
        <v>526</v>
      </c>
      <c r="N22" s="4"/>
      <c r="O22" s="50" t="s">
        <v>544</v>
      </c>
      <c r="P22" s="4"/>
      <c r="Q22" s="65" t="s">
        <v>529</v>
      </c>
      <c r="R22" s="4"/>
      <c r="S22" s="68" t="s">
        <v>530</v>
      </c>
      <c r="T22" s="69"/>
      <c r="V22" s="66" t="str">
        <f t="shared" si="0"/>
        <v>농로</v>
      </c>
      <c r="W22" s="66" t="str">
        <f t="shared" si="1"/>
        <v>농로보통</v>
      </c>
    </row>
    <row r="23" spans="1:23" ht="24.95" customHeight="1" x14ac:dyDescent="0.3">
      <c r="A23" s="30" t="s">
        <v>19</v>
      </c>
      <c r="B23" s="30" t="s">
        <v>103</v>
      </c>
      <c r="C23" s="50" t="s">
        <v>36</v>
      </c>
      <c r="D23" s="50" t="s">
        <v>243</v>
      </c>
      <c r="E23" s="51" t="s">
        <v>247</v>
      </c>
      <c r="F23" s="30" t="s">
        <v>263</v>
      </c>
      <c r="G23" s="30">
        <v>821</v>
      </c>
      <c r="H23" s="30">
        <v>685</v>
      </c>
      <c r="I23" s="63" t="s">
        <v>546</v>
      </c>
      <c r="J23" s="64" t="s">
        <v>547</v>
      </c>
      <c r="K23" s="4"/>
      <c r="L23" s="30" t="s">
        <v>523</v>
      </c>
      <c r="M23" s="50" t="s">
        <v>526</v>
      </c>
      <c r="N23" s="4"/>
      <c r="O23" s="50" t="s">
        <v>544</v>
      </c>
      <c r="P23" s="4"/>
      <c r="Q23" s="65" t="s">
        <v>529</v>
      </c>
      <c r="R23" s="4"/>
      <c r="S23" s="68" t="s">
        <v>533</v>
      </c>
      <c r="T23" s="69"/>
      <c r="V23" s="66" t="str">
        <f t="shared" si="0"/>
        <v>소교량</v>
      </c>
      <c r="W23" s="66" t="str">
        <f t="shared" si="1"/>
        <v>소교량보통</v>
      </c>
    </row>
    <row r="24" spans="1:23" ht="24.95" customHeight="1" x14ac:dyDescent="0.3">
      <c r="A24" s="31" t="s">
        <v>19</v>
      </c>
      <c r="B24" s="31" t="s">
        <v>104</v>
      </c>
      <c r="C24" s="50" t="s">
        <v>36</v>
      </c>
      <c r="D24" s="50" t="s">
        <v>243</v>
      </c>
      <c r="E24" s="45" t="s">
        <v>247</v>
      </c>
      <c r="F24" s="31" t="s">
        <v>264</v>
      </c>
      <c r="G24" s="31" t="s">
        <v>332</v>
      </c>
      <c r="H24" s="31" t="s">
        <v>332</v>
      </c>
      <c r="I24" s="63" t="s">
        <v>546</v>
      </c>
      <c r="J24" s="64" t="s">
        <v>547</v>
      </c>
      <c r="K24" s="4"/>
      <c r="L24" s="30" t="s">
        <v>523</v>
      </c>
      <c r="M24" s="50" t="s">
        <v>526</v>
      </c>
      <c r="N24" s="4"/>
      <c r="O24" s="50" t="s">
        <v>544</v>
      </c>
      <c r="P24" s="4"/>
      <c r="Q24" s="65" t="s">
        <v>529</v>
      </c>
      <c r="R24" s="4"/>
      <c r="S24" s="68" t="s">
        <v>533</v>
      </c>
      <c r="T24" s="69"/>
      <c r="V24" s="66" t="str">
        <f t="shared" si="0"/>
        <v>소교량</v>
      </c>
      <c r="W24" s="66" t="str">
        <f t="shared" si="1"/>
        <v>소교량보통</v>
      </c>
    </row>
    <row r="25" spans="1:23" ht="24.95" customHeight="1" x14ac:dyDescent="0.3">
      <c r="A25" s="30" t="s">
        <v>19</v>
      </c>
      <c r="B25" s="30" t="s">
        <v>105</v>
      </c>
      <c r="C25" s="50" t="s">
        <v>36</v>
      </c>
      <c r="D25" s="50" t="s">
        <v>243</v>
      </c>
      <c r="E25" s="30" t="s">
        <v>247</v>
      </c>
      <c r="F25" s="30" t="s">
        <v>265</v>
      </c>
      <c r="G25" s="30">
        <v>227</v>
      </c>
      <c r="H25" s="30">
        <v>227</v>
      </c>
      <c r="I25" s="63" t="s">
        <v>546</v>
      </c>
      <c r="J25" s="64" t="s">
        <v>547</v>
      </c>
      <c r="K25" s="4"/>
      <c r="L25" s="30" t="s">
        <v>523</v>
      </c>
      <c r="M25" s="50" t="s">
        <v>526</v>
      </c>
      <c r="N25" s="4"/>
      <c r="O25" s="50" t="s">
        <v>544</v>
      </c>
      <c r="P25" s="4"/>
      <c r="Q25" s="65" t="s">
        <v>529</v>
      </c>
      <c r="R25" s="4"/>
      <c r="S25" s="68" t="s">
        <v>533</v>
      </c>
      <c r="T25" s="69"/>
      <c r="V25" s="66" t="str">
        <f t="shared" si="0"/>
        <v>소교량</v>
      </c>
      <c r="W25" s="66" t="str">
        <f t="shared" si="1"/>
        <v>소교량보통</v>
      </c>
    </row>
    <row r="26" spans="1:23" ht="24.95" customHeight="1" x14ac:dyDescent="0.3">
      <c r="A26" s="31" t="s">
        <v>80</v>
      </c>
      <c r="B26" s="31" t="s">
        <v>106</v>
      </c>
      <c r="C26" s="50" t="s">
        <v>36</v>
      </c>
      <c r="D26" s="50" t="s">
        <v>243</v>
      </c>
      <c r="E26" s="45" t="s">
        <v>247</v>
      </c>
      <c r="F26" s="31" t="s">
        <v>266</v>
      </c>
      <c r="G26" s="31" t="s">
        <v>333</v>
      </c>
      <c r="H26" s="31" t="s">
        <v>444</v>
      </c>
      <c r="I26" s="63" t="s">
        <v>546</v>
      </c>
      <c r="J26" s="64" t="s">
        <v>547</v>
      </c>
      <c r="K26" s="4"/>
      <c r="L26" s="30" t="s">
        <v>523</v>
      </c>
      <c r="M26" s="50" t="s">
        <v>526</v>
      </c>
      <c r="N26" s="4"/>
      <c r="O26" s="50" t="s">
        <v>544</v>
      </c>
      <c r="P26" s="4"/>
      <c r="Q26" s="65" t="s">
        <v>529</v>
      </c>
      <c r="R26" s="4"/>
      <c r="S26" s="68" t="s">
        <v>533</v>
      </c>
      <c r="T26" s="69"/>
      <c r="V26" s="66" t="str">
        <f t="shared" si="0"/>
        <v>소교량</v>
      </c>
      <c r="W26" s="66" t="str">
        <f t="shared" si="1"/>
        <v>소교량보통</v>
      </c>
    </row>
    <row r="27" spans="1:23" ht="24.95" customHeight="1" x14ac:dyDescent="0.3">
      <c r="A27" s="31" t="s">
        <v>19</v>
      </c>
      <c r="B27" s="31" t="s">
        <v>107</v>
      </c>
      <c r="C27" s="50" t="s">
        <v>36</v>
      </c>
      <c r="D27" s="50" t="s">
        <v>243</v>
      </c>
      <c r="E27" s="45" t="s">
        <v>247</v>
      </c>
      <c r="F27" s="31" t="s">
        <v>263</v>
      </c>
      <c r="G27" s="52" t="s">
        <v>334</v>
      </c>
      <c r="H27" s="52" t="s">
        <v>445</v>
      </c>
      <c r="I27" s="63" t="s">
        <v>546</v>
      </c>
      <c r="J27" s="64" t="s">
        <v>547</v>
      </c>
      <c r="K27" s="4"/>
      <c r="L27" s="30" t="s">
        <v>523</v>
      </c>
      <c r="M27" s="50" t="s">
        <v>526</v>
      </c>
      <c r="N27" s="4"/>
      <c r="O27" s="50" t="s">
        <v>544</v>
      </c>
      <c r="P27" s="4"/>
      <c r="Q27" s="65" t="s">
        <v>529</v>
      </c>
      <c r="R27" s="4"/>
      <c r="S27" s="68" t="s">
        <v>533</v>
      </c>
      <c r="T27" s="69"/>
      <c r="V27" s="66" t="str">
        <f t="shared" si="0"/>
        <v>소교량</v>
      </c>
      <c r="W27" s="66" t="str">
        <f t="shared" si="1"/>
        <v>소교량보통</v>
      </c>
    </row>
    <row r="28" spans="1:23" ht="24.95" customHeight="1" x14ac:dyDescent="0.3">
      <c r="A28" s="32" t="s">
        <v>79</v>
      </c>
      <c r="B28" s="44" t="s">
        <v>108</v>
      </c>
      <c r="C28" s="50" t="s">
        <v>36</v>
      </c>
      <c r="D28" s="50" t="s">
        <v>243</v>
      </c>
      <c r="E28" s="44" t="s">
        <v>248</v>
      </c>
      <c r="F28" s="44" t="s">
        <v>267</v>
      </c>
      <c r="G28" s="53" t="s">
        <v>335</v>
      </c>
      <c r="H28" s="53" t="s">
        <v>446</v>
      </c>
      <c r="I28" s="63" t="s">
        <v>546</v>
      </c>
      <c r="J28" s="64" t="s">
        <v>547</v>
      </c>
      <c r="K28" s="4"/>
      <c r="L28" s="30" t="s">
        <v>523</v>
      </c>
      <c r="M28" s="50" t="s">
        <v>526</v>
      </c>
      <c r="N28" s="4"/>
      <c r="O28" s="50" t="s">
        <v>544</v>
      </c>
      <c r="P28" s="4"/>
      <c r="Q28" s="65" t="s">
        <v>529</v>
      </c>
      <c r="R28" s="4"/>
      <c r="S28" s="68" t="s">
        <v>533</v>
      </c>
      <c r="T28" s="69"/>
      <c r="V28" s="66" t="str">
        <f t="shared" si="0"/>
        <v>세천</v>
      </c>
      <c r="W28" s="66" t="str">
        <f t="shared" si="1"/>
        <v>세천보통</v>
      </c>
    </row>
    <row r="29" spans="1:23" ht="24.95" customHeight="1" x14ac:dyDescent="0.3">
      <c r="A29" s="32" t="s">
        <v>82</v>
      </c>
      <c r="B29" s="32" t="s">
        <v>109</v>
      </c>
      <c r="C29" s="50" t="s">
        <v>36</v>
      </c>
      <c r="D29" s="50" t="s">
        <v>243</v>
      </c>
      <c r="E29" s="44" t="s">
        <v>248</v>
      </c>
      <c r="F29" s="32" t="s">
        <v>267</v>
      </c>
      <c r="G29" s="54" t="s">
        <v>336</v>
      </c>
      <c r="H29" s="54" t="s">
        <v>336</v>
      </c>
      <c r="I29" s="63" t="s">
        <v>546</v>
      </c>
      <c r="J29" s="64" t="s">
        <v>547</v>
      </c>
      <c r="K29" s="4"/>
      <c r="L29" s="30" t="s">
        <v>523</v>
      </c>
      <c r="M29" s="50" t="s">
        <v>526</v>
      </c>
      <c r="N29" s="4"/>
      <c r="O29" s="50" t="s">
        <v>544</v>
      </c>
      <c r="P29" s="4"/>
      <c r="Q29" s="65" t="s">
        <v>529</v>
      </c>
      <c r="R29" s="4"/>
      <c r="S29" s="68" t="s">
        <v>533</v>
      </c>
      <c r="T29" s="69"/>
      <c r="V29" s="66" t="str">
        <f t="shared" si="0"/>
        <v>농로</v>
      </c>
      <c r="W29" s="66" t="str">
        <f t="shared" si="1"/>
        <v>농로보통</v>
      </c>
    </row>
    <row r="30" spans="1:23" ht="24.95" customHeight="1" x14ac:dyDescent="0.3">
      <c r="A30" s="32" t="s">
        <v>82</v>
      </c>
      <c r="B30" s="32" t="s">
        <v>110</v>
      </c>
      <c r="C30" s="50" t="s">
        <v>36</v>
      </c>
      <c r="D30" s="50" t="s">
        <v>243</v>
      </c>
      <c r="E30" s="44" t="s">
        <v>248</v>
      </c>
      <c r="F30" s="32" t="s">
        <v>267</v>
      </c>
      <c r="G30" s="54" t="s">
        <v>337</v>
      </c>
      <c r="H30" s="54" t="s">
        <v>447</v>
      </c>
      <c r="I30" s="63" t="s">
        <v>546</v>
      </c>
      <c r="J30" s="64" t="s">
        <v>547</v>
      </c>
      <c r="K30" s="4"/>
      <c r="L30" s="30" t="s">
        <v>523</v>
      </c>
      <c r="M30" s="50" t="s">
        <v>526</v>
      </c>
      <c r="N30" s="4"/>
      <c r="O30" s="50" t="s">
        <v>544</v>
      </c>
      <c r="P30" s="4"/>
      <c r="Q30" s="65" t="s">
        <v>529</v>
      </c>
      <c r="R30" s="4"/>
      <c r="S30" s="68" t="s">
        <v>533</v>
      </c>
      <c r="T30" s="69"/>
      <c r="V30" s="66" t="str">
        <f t="shared" si="0"/>
        <v>농로</v>
      </c>
      <c r="W30" s="66" t="str">
        <f t="shared" si="1"/>
        <v>농로보통</v>
      </c>
    </row>
    <row r="31" spans="1:23" ht="24.95" customHeight="1" x14ac:dyDescent="0.3">
      <c r="A31" s="32" t="s">
        <v>18</v>
      </c>
      <c r="B31" s="32" t="s">
        <v>111</v>
      </c>
      <c r="C31" s="50" t="s">
        <v>36</v>
      </c>
      <c r="D31" s="50" t="s">
        <v>243</v>
      </c>
      <c r="E31" s="44" t="s">
        <v>248</v>
      </c>
      <c r="F31" s="32" t="s">
        <v>267</v>
      </c>
      <c r="G31" s="54" t="s">
        <v>338</v>
      </c>
      <c r="H31" s="54" t="s">
        <v>338</v>
      </c>
      <c r="I31" s="63" t="s">
        <v>546</v>
      </c>
      <c r="J31" s="64" t="s">
        <v>547</v>
      </c>
      <c r="K31" s="4"/>
      <c r="L31" s="30" t="s">
        <v>523</v>
      </c>
      <c r="M31" s="50" t="s">
        <v>526</v>
      </c>
      <c r="N31" s="4"/>
      <c r="O31" s="50" t="s">
        <v>544</v>
      </c>
      <c r="P31" s="4"/>
      <c r="Q31" s="65" t="s">
        <v>529</v>
      </c>
      <c r="R31" s="4"/>
      <c r="S31" s="68" t="s">
        <v>533</v>
      </c>
      <c r="T31" s="69"/>
      <c r="V31" s="66" t="str">
        <f t="shared" si="0"/>
        <v>소교량</v>
      </c>
      <c r="W31" s="66" t="str">
        <f t="shared" si="1"/>
        <v>소교량보통</v>
      </c>
    </row>
    <row r="32" spans="1:23" ht="24.95" customHeight="1" x14ac:dyDescent="0.3">
      <c r="A32" s="32" t="s">
        <v>82</v>
      </c>
      <c r="B32" s="32" t="s">
        <v>112</v>
      </c>
      <c r="C32" s="50" t="s">
        <v>36</v>
      </c>
      <c r="D32" s="50" t="s">
        <v>243</v>
      </c>
      <c r="E32" s="44" t="s">
        <v>248</v>
      </c>
      <c r="F32" s="32" t="s">
        <v>267</v>
      </c>
      <c r="G32" s="54" t="s">
        <v>339</v>
      </c>
      <c r="H32" s="54" t="s">
        <v>448</v>
      </c>
      <c r="I32" s="63" t="s">
        <v>546</v>
      </c>
      <c r="J32" s="64" t="s">
        <v>547</v>
      </c>
      <c r="K32" s="4"/>
      <c r="L32" s="30" t="s">
        <v>523</v>
      </c>
      <c r="M32" s="50" t="s">
        <v>526</v>
      </c>
      <c r="N32" s="4"/>
      <c r="O32" s="50" t="s">
        <v>544</v>
      </c>
      <c r="P32" s="4"/>
      <c r="Q32" s="65" t="s">
        <v>529</v>
      </c>
      <c r="R32" s="4"/>
      <c r="S32" s="68" t="s">
        <v>533</v>
      </c>
      <c r="T32" s="69"/>
      <c r="V32" s="66" t="str">
        <f t="shared" si="0"/>
        <v>농로</v>
      </c>
      <c r="W32" s="66" t="str">
        <f t="shared" si="1"/>
        <v>농로보통</v>
      </c>
    </row>
    <row r="33" spans="1:23" ht="24.95" customHeight="1" x14ac:dyDescent="0.3">
      <c r="A33" s="33" t="s">
        <v>82</v>
      </c>
      <c r="B33" s="32" t="s">
        <v>113</v>
      </c>
      <c r="C33" s="50" t="s">
        <v>36</v>
      </c>
      <c r="D33" s="50" t="s">
        <v>243</v>
      </c>
      <c r="E33" s="44" t="s">
        <v>248</v>
      </c>
      <c r="F33" s="32" t="s">
        <v>267</v>
      </c>
      <c r="G33" s="32">
        <v>373</v>
      </c>
      <c r="H33" s="32" t="s">
        <v>449</v>
      </c>
      <c r="I33" s="63" t="s">
        <v>546</v>
      </c>
      <c r="J33" s="64" t="s">
        <v>547</v>
      </c>
      <c r="K33" s="4"/>
      <c r="L33" s="30" t="s">
        <v>523</v>
      </c>
      <c r="M33" s="50" t="s">
        <v>526</v>
      </c>
      <c r="N33" s="4"/>
      <c r="O33" s="50" t="s">
        <v>544</v>
      </c>
      <c r="P33" s="4"/>
      <c r="Q33" s="65" t="s">
        <v>529</v>
      </c>
      <c r="R33" s="4"/>
      <c r="S33" s="68" t="s">
        <v>533</v>
      </c>
      <c r="T33" s="69"/>
      <c r="V33" s="66" t="str">
        <f t="shared" si="0"/>
        <v>농로</v>
      </c>
      <c r="W33" s="66" t="str">
        <f t="shared" si="1"/>
        <v>농로보통</v>
      </c>
    </row>
    <row r="34" spans="1:23" ht="24.95" customHeight="1" x14ac:dyDescent="0.3">
      <c r="A34" s="33" t="s">
        <v>82</v>
      </c>
      <c r="B34" s="33" t="s">
        <v>114</v>
      </c>
      <c r="C34" s="50" t="s">
        <v>36</v>
      </c>
      <c r="D34" s="50" t="s">
        <v>243</v>
      </c>
      <c r="E34" s="44" t="s">
        <v>248</v>
      </c>
      <c r="F34" s="32" t="s">
        <v>267</v>
      </c>
      <c r="G34" s="33" t="s">
        <v>340</v>
      </c>
      <c r="H34" s="33" t="s">
        <v>340</v>
      </c>
      <c r="I34" s="63" t="s">
        <v>546</v>
      </c>
      <c r="J34" s="64" t="s">
        <v>547</v>
      </c>
      <c r="K34" s="4"/>
      <c r="L34" s="30" t="s">
        <v>523</v>
      </c>
      <c r="M34" s="50" t="s">
        <v>526</v>
      </c>
      <c r="N34" s="4"/>
      <c r="O34" s="50" t="s">
        <v>544</v>
      </c>
      <c r="P34" s="4"/>
      <c r="Q34" s="65" t="s">
        <v>529</v>
      </c>
      <c r="R34" s="4"/>
      <c r="S34" s="68" t="s">
        <v>533</v>
      </c>
      <c r="T34" s="69"/>
      <c r="V34" s="66" t="str">
        <f t="shared" si="0"/>
        <v>농로</v>
      </c>
      <c r="W34" s="66" t="str">
        <f t="shared" si="1"/>
        <v>농로보통</v>
      </c>
    </row>
    <row r="35" spans="1:23" ht="24.95" customHeight="1" x14ac:dyDescent="0.3">
      <c r="A35" s="33" t="s">
        <v>82</v>
      </c>
      <c r="B35" s="33" t="s">
        <v>115</v>
      </c>
      <c r="C35" s="50" t="s">
        <v>36</v>
      </c>
      <c r="D35" s="50" t="s">
        <v>243</v>
      </c>
      <c r="E35" s="44" t="s">
        <v>248</v>
      </c>
      <c r="F35" s="32" t="s">
        <v>268</v>
      </c>
      <c r="G35" s="33" t="s">
        <v>341</v>
      </c>
      <c r="H35" s="33" t="s">
        <v>341</v>
      </c>
      <c r="I35" s="63" t="s">
        <v>546</v>
      </c>
      <c r="J35" s="64" t="s">
        <v>547</v>
      </c>
      <c r="K35" s="4"/>
      <c r="L35" s="30" t="s">
        <v>523</v>
      </c>
      <c r="M35" s="50" t="s">
        <v>526</v>
      </c>
      <c r="N35" s="4"/>
      <c r="O35" s="50" t="s">
        <v>544</v>
      </c>
      <c r="P35" s="4"/>
      <c r="Q35" s="65" t="s">
        <v>529</v>
      </c>
      <c r="R35" s="4"/>
      <c r="S35" s="68" t="s">
        <v>533</v>
      </c>
      <c r="T35" s="69"/>
      <c r="V35" s="66" t="str">
        <f t="shared" si="0"/>
        <v>농로</v>
      </c>
      <c r="W35" s="66" t="str">
        <f t="shared" si="1"/>
        <v>농로보통</v>
      </c>
    </row>
    <row r="36" spans="1:23" ht="24.95" customHeight="1" x14ac:dyDescent="0.3">
      <c r="A36" s="33" t="s">
        <v>79</v>
      </c>
      <c r="B36" s="33" t="s">
        <v>116</v>
      </c>
      <c r="C36" s="50" t="s">
        <v>36</v>
      </c>
      <c r="D36" s="50" t="s">
        <v>243</v>
      </c>
      <c r="E36" s="44" t="s">
        <v>248</v>
      </c>
      <c r="F36" s="32" t="s">
        <v>268</v>
      </c>
      <c r="G36" s="33">
        <v>247</v>
      </c>
      <c r="H36" s="33">
        <v>247</v>
      </c>
      <c r="I36" s="63" t="s">
        <v>546</v>
      </c>
      <c r="J36" s="64" t="s">
        <v>547</v>
      </c>
      <c r="K36" s="4"/>
      <c r="L36" s="30" t="s">
        <v>523</v>
      </c>
      <c r="M36" s="50" t="s">
        <v>526</v>
      </c>
      <c r="N36" s="4"/>
      <c r="O36" s="50" t="s">
        <v>544</v>
      </c>
      <c r="P36" s="4"/>
      <c r="Q36" s="65" t="s">
        <v>529</v>
      </c>
      <c r="R36" s="4"/>
      <c r="S36" s="68" t="s">
        <v>533</v>
      </c>
      <c r="T36" s="69"/>
      <c r="V36" s="66" t="str">
        <f t="shared" si="0"/>
        <v>세천</v>
      </c>
      <c r="W36" s="66" t="str">
        <f t="shared" si="1"/>
        <v>세천보통</v>
      </c>
    </row>
    <row r="37" spans="1:23" ht="24.95" customHeight="1" x14ac:dyDescent="0.3">
      <c r="A37" s="33" t="s">
        <v>82</v>
      </c>
      <c r="B37" s="33" t="s">
        <v>117</v>
      </c>
      <c r="C37" s="50" t="s">
        <v>36</v>
      </c>
      <c r="D37" s="50" t="s">
        <v>243</v>
      </c>
      <c r="E37" s="44" t="s">
        <v>248</v>
      </c>
      <c r="F37" s="32" t="s">
        <v>269</v>
      </c>
      <c r="G37" s="33">
        <v>155</v>
      </c>
      <c r="H37" s="33">
        <v>155</v>
      </c>
      <c r="I37" s="63" t="s">
        <v>546</v>
      </c>
      <c r="J37" s="64" t="s">
        <v>547</v>
      </c>
      <c r="K37" s="4"/>
      <c r="L37" s="30" t="s">
        <v>523</v>
      </c>
      <c r="M37" s="50" t="s">
        <v>526</v>
      </c>
      <c r="N37" s="4"/>
      <c r="O37" s="50" t="s">
        <v>544</v>
      </c>
      <c r="P37" s="4"/>
      <c r="Q37" s="65" t="s">
        <v>529</v>
      </c>
      <c r="R37" s="4"/>
      <c r="S37" s="68" t="s">
        <v>533</v>
      </c>
      <c r="T37" s="69"/>
      <c r="V37" s="66" t="str">
        <f t="shared" si="0"/>
        <v>농로</v>
      </c>
      <c r="W37" s="66" t="str">
        <f t="shared" si="1"/>
        <v>농로보통</v>
      </c>
    </row>
    <row r="38" spans="1:23" ht="24.95" customHeight="1" x14ac:dyDescent="0.3">
      <c r="A38" s="33" t="s">
        <v>83</v>
      </c>
      <c r="B38" s="33" t="s">
        <v>118</v>
      </c>
      <c r="C38" s="50" t="s">
        <v>36</v>
      </c>
      <c r="D38" s="50" t="s">
        <v>243</v>
      </c>
      <c r="E38" s="44" t="s">
        <v>248</v>
      </c>
      <c r="F38" s="32" t="s">
        <v>267</v>
      </c>
      <c r="G38" s="33" t="s">
        <v>342</v>
      </c>
      <c r="H38" s="33">
        <v>273</v>
      </c>
      <c r="I38" s="63" t="s">
        <v>546</v>
      </c>
      <c r="J38" s="64" t="s">
        <v>547</v>
      </c>
      <c r="K38" s="4"/>
      <c r="L38" s="30" t="s">
        <v>523</v>
      </c>
      <c r="M38" s="50" t="s">
        <v>526</v>
      </c>
      <c r="N38" s="4"/>
      <c r="O38" s="50" t="s">
        <v>544</v>
      </c>
      <c r="P38" s="4"/>
      <c r="Q38" s="65" t="s">
        <v>529</v>
      </c>
      <c r="R38" s="4"/>
      <c r="S38" s="68" t="s">
        <v>533</v>
      </c>
      <c r="T38" s="69"/>
      <c r="V38" s="66" t="str">
        <f t="shared" si="0"/>
        <v>마을진입로</v>
      </c>
      <c r="W38" s="66" t="str">
        <f t="shared" si="1"/>
        <v>마을진입로보통</v>
      </c>
    </row>
    <row r="39" spans="1:23" ht="24.95" customHeight="1" x14ac:dyDescent="0.3">
      <c r="A39" s="33" t="s">
        <v>82</v>
      </c>
      <c r="B39" s="33" t="s">
        <v>119</v>
      </c>
      <c r="C39" s="50" t="s">
        <v>36</v>
      </c>
      <c r="D39" s="50" t="s">
        <v>243</v>
      </c>
      <c r="E39" s="44" t="s">
        <v>248</v>
      </c>
      <c r="F39" s="32" t="s">
        <v>270</v>
      </c>
      <c r="G39" s="33" t="s">
        <v>343</v>
      </c>
      <c r="H39" s="33" t="s">
        <v>343</v>
      </c>
      <c r="I39" s="63" t="s">
        <v>546</v>
      </c>
      <c r="J39" s="64" t="s">
        <v>547</v>
      </c>
      <c r="K39" s="4"/>
      <c r="L39" s="30" t="s">
        <v>523</v>
      </c>
      <c r="M39" s="50" t="s">
        <v>526</v>
      </c>
      <c r="N39" s="4"/>
      <c r="O39" s="50" t="s">
        <v>544</v>
      </c>
      <c r="P39" s="4"/>
      <c r="Q39" s="65" t="s">
        <v>529</v>
      </c>
      <c r="R39" s="4"/>
      <c r="S39" s="68" t="s">
        <v>533</v>
      </c>
      <c r="T39" s="69"/>
      <c r="V39" s="66" t="str">
        <f t="shared" si="0"/>
        <v>농로</v>
      </c>
      <c r="W39" s="66" t="str">
        <f t="shared" si="1"/>
        <v>농로보통</v>
      </c>
    </row>
    <row r="40" spans="1:23" ht="24.95" customHeight="1" x14ac:dyDescent="0.3">
      <c r="A40" s="33" t="s">
        <v>82</v>
      </c>
      <c r="B40" s="33" t="s">
        <v>120</v>
      </c>
      <c r="C40" s="50" t="s">
        <v>36</v>
      </c>
      <c r="D40" s="50" t="s">
        <v>243</v>
      </c>
      <c r="E40" s="44" t="s">
        <v>248</v>
      </c>
      <c r="F40" s="32" t="s">
        <v>270</v>
      </c>
      <c r="G40" s="33">
        <v>202</v>
      </c>
      <c r="H40" s="33" t="s">
        <v>450</v>
      </c>
      <c r="I40" s="63" t="s">
        <v>546</v>
      </c>
      <c r="J40" s="64" t="s">
        <v>547</v>
      </c>
      <c r="K40" s="4"/>
      <c r="L40" s="30" t="s">
        <v>523</v>
      </c>
      <c r="M40" s="50" t="s">
        <v>526</v>
      </c>
      <c r="N40" s="4"/>
      <c r="O40" s="50" t="s">
        <v>544</v>
      </c>
      <c r="P40" s="4"/>
      <c r="Q40" s="65" t="s">
        <v>529</v>
      </c>
      <c r="R40" s="4"/>
      <c r="S40" s="68" t="s">
        <v>533</v>
      </c>
      <c r="T40" s="69"/>
      <c r="V40" s="66" t="str">
        <f t="shared" si="0"/>
        <v>농로</v>
      </c>
      <c r="W40" s="66" t="str">
        <f t="shared" si="1"/>
        <v>농로보통</v>
      </c>
    </row>
    <row r="41" spans="1:23" ht="24.95" customHeight="1" x14ac:dyDescent="0.3">
      <c r="A41" s="33" t="s">
        <v>82</v>
      </c>
      <c r="B41" s="33" t="s">
        <v>121</v>
      </c>
      <c r="C41" s="50" t="s">
        <v>36</v>
      </c>
      <c r="D41" s="50" t="s">
        <v>243</v>
      </c>
      <c r="E41" s="44" t="s">
        <v>248</v>
      </c>
      <c r="F41" s="32" t="s">
        <v>269</v>
      </c>
      <c r="G41" s="33" t="s">
        <v>344</v>
      </c>
      <c r="H41" s="33" t="s">
        <v>344</v>
      </c>
      <c r="I41" s="63" t="s">
        <v>546</v>
      </c>
      <c r="J41" s="64" t="s">
        <v>547</v>
      </c>
      <c r="K41" s="4"/>
      <c r="L41" s="30" t="s">
        <v>523</v>
      </c>
      <c r="M41" s="50" t="s">
        <v>526</v>
      </c>
      <c r="N41" s="4"/>
      <c r="O41" s="50" t="s">
        <v>544</v>
      </c>
      <c r="P41" s="4"/>
      <c r="Q41" s="65" t="s">
        <v>529</v>
      </c>
      <c r="R41" s="4"/>
      <c r="S41" s="68" t="s">
        <v>533</v>
      </c>
      <c r="T41" s="69"/>
      <c r="V41" s="66" t="str">
        <f t="shared" si="0"/>
        <v>농로</v>
      </c>
      <c r="W41" s="66" t="str">
        <f t="shared" si="1"/>
        <v>농로보통</v>
      </c>
    </row>
    <row r="42" spans="1:23" ht="24.95" customHeight="1" x14ac:dyDescent="0.3">
      <c r="A42" s="31" t="s">
        <v>20</v>
      </c>
      <c r="B42" s="45" t="s">
        <v>122</v>
      </c>
      <c r="C42" s="50" t="s">
        <v>36</v>
      </c>
      <c r="D42" s="50" t="s">
        <v>243</v>
      </c>
      <c r="E42" s="45" t="s">
        <v>249</v>
      </c>
      <c r="F42" s="45" t="s">
        <v>271</v>
      </c>
      <c r="G42" s="55" t="s">
        <v>345</v>
      </c>
      <c r="H42" s="45">
        <v>50</v>
      </c>
      <c r="I42" s="63" t="s">
        <v>546</v>
      </c>
      <c r="J42" s="64" t="s">
        <v>547</v>
      </c>
      <c r="K42" s="4"/>
      <c r="L42" s="30" t="s">
        <v>523</v>
      </c>
      <c r="M42" s="50" t="s">
        <v>526</v>
      </c>
      <c r="N42" s="4"/>
      <c r="O42" s="50" t="s">
        <v>544</v>
      </c>
      <c r="P42" s="4"/>
      <c r="Q42" s="65" t="s">
        <v>529</v>
      </c>
      <c r="R42" s="4"/>
      <c r="S42" s="68" t="s">
        <v>534</v>
      </c>
      <c r="T42" s="69"/>
      <c r="V42" s="66" t="str">
        <f t="shared" si="0"/>
        <v>세천</v>
      </c>
      <c r="W42" s="66" t="str">
        <f t="shared" si="1"/>
        <v>세천보통</v>
      </c>
    </row>
    <row r="43" spans="1:23" ht="24.95" customHeight="1" x14ac:dyDescent="0.3">
      <c r="A43" s="31" t="s">
        <v>84</v>
      </c>
      <c r="B43" s="45" t="s">
        <v>123</v>
      </c>
      <c r="C43" s="50" t="s">
        <v>36</v>
      </c>
      <c r="D43" s="50" t="s">
        <v>243</v>
      </c>
      <c r="E43" s="45" t="s">
        <v>249</v>
      </c>
      <c r="F43" s="45" t="s">
        <v>271</v>
      </c>
      <c r="G43" s="55" t="s">
        <v>346</v>
      </c>
      <c r="H43" s="45">
        <v>81</v>
      </c>
      <c r="I43" s="63" t="s">
        <v>546</v>
      </c>
      <c r="J43" s="64" t="s">
        <v>547</v>
      </c>
      <c r="K43" s="4"/>
      <c r="L43" s="30" t="s">
        <v>523</v>
      </c>
      <c r="M43" s="50" t="s">
        <v>526</v>
      </c>
      <c r="N43" s="4"/>
      <c r="O43" s="50" t="s">
        <v>544</v>
      </c>
      <c r="P43" s="4"/>
      <c r="Q43" s="65" t="s">
        <v>529</v>
      </c>
      <c r="R43" s="4"/>
      <c r="S43" s="68" t="s">
        <v>534</v>
      </c>
      <c r="T43" s="69"/>
      <c r="V43" s="66" t="str">
        <f t="shared" si="0"/>
        <v>세천</v>
      </c>
      <c r="W43" s="66" t="str">
        <f t="shared" si="1"/>
        <v>세천보통</v>
      </c>
    </row>
    <row r="44" spans="1:23" ht="24.95" customHeight="1" x14ac:dyDescent="0.3">
      <c r="A44" s="31" t="s">
        <v>80</v>
      </c>
      <c r="B44" s="31" t="s">
        <v>124</v>
      </c>
      <c r="C44" s="50" t="s">
        <v>36</v>
      </c>
      <c r="D44" s="50" t="s">
        <v>243</v>
      </c>
      <c r="E44" s="45" t="s">
        <v>249</v>
      </c>
      <c r="F44" s="45" t="s">
        <v>271</v>
      </c>
      <c r="G44" s="31">
        <v>21</v>
      </c>
      <c r="H44" s="56" t="s">
        <v>451</v>
      </c>
      <c r="I44" s="63" t="s">
        <v>546</v>
      </c>
      <c r="J44" s="64" t="s">
        <v>547</v>
      </c>
      <c r="K44" s="4"/>
      <c r="L44" s="30" t="s">
        <v>523</v>
      </c>
      <c r="M44" s="50" t="s">
        <v>526</v>
      </c>
      <c r="N44" s="4"/>
      <c r="O44" s="50" t="s">
        <v>544</v>
      </c>
      <c r="P44" s="4"/>
      <c r="Q44" s="65" t="s">
        <v>529</v>
      </c>
      <c r="R44" s="4"/>
      <c r="S44" s="68" t="s">
        <v>534</v>
      </c>
      <c r="T44" s="69"/>
      <c r="V44" s="66" t="str">
        <f t="shared" si="0"/>
        <v>소교량</v>
      </c>
      <c r="W44" s="66" t="str">
        <f t="shared" si="1"/>
        <v>소교량보통</v>
      </c>
    </row>
    <row r="45" spans="1:23" ht="24.95" customHeight="1" x14ac:dyDescent="0.3">
      <c r="A45" s="31" t="s">
        <v>19</v>
      </c>
      <c r="B45" s="31" t="s">
        <v>125</v>
      </c>
      <c r="C45" s="50" t="s">
        <v>36</v>
      </c>
      <c r="D45" s="50" t="s">
        <v>243</v>
      </c>
      <c r="E45" s="45" t="s">
        <v>249</v>
      </c>
      <c r="F45" s="45" t="s">
        <v>271</v>
      </c>
      <c r="G45" s="31">
        <v>21</v>
      </c>
      <c r="H45" s="56" t="s">
        <v>451</v>
      </c>
      <c r="I45" s="63" t="s">
        <v>546</v>
      </c>
      <c r="J45" s="64" t="s">
        <v>547</v>
      </c>
      <c r="K45" s="4"/>
      <c r="L45" s="30" t="s">
        <v>523</v>
      </c>
      <c r="M45" s="50" t="s">
        <v>526</v>
      </c>
      <c r="N45" s="4"/>
      <c r="O45" s="50" t="s">
        <v>544</v>
      </c>
      <c r="P45" s="4"/>
      <c r="Q45" s="65" t="s">
        <v>529</v>
      </c>
      <c r="R45" s="4"/>
      <c r="S45" s="68" t="s">
        <v>534</v>
      </c>
      <c r="T45" s="69"/>
      <c r="V45" s="66" t="str">
        <f t="shared" si="0"/>
        <v>소교량</v>
      </c>
      <c r="W45" s="66" t="str">
        <f t="shared" si="1"/>
        <v>소교량보통</v>
      </c>
    </row>
    <row r="46" spans="1:23" ht="24.95" customHeight="1" x14ac:dyDescent="0.3">
      <c r="A46" s="31" t="s">
        <v>19</v>
      </c>
      <c r="B46" s="31" t="s">
        <v>126</v>
      </c>
      <c r="C46" s="50" t="s">
        <v>36</v>
      </c>
      <c r="D46" s="50" t="s">
        <v>243</v>
      </c>
      <c r="E46" s="45" t="s">
        <v>249</v>
      </c>
      <c r="F46" s="45" t="s">
        <v>271</v>
      </c>
      <c r="G46" s="31">
        <v>25</v>
      </c>
      <c r="H46" s="31">
        <v>21</v>
      </c>
      <c r="I46" s="63" t="s">
        <v>546</v>
      </c>
      <c r="J46" s="64" t="s">
        <v>547</v>
      </c>
      <c r="K46" s="4"/>
      <c r="L46" s="30" t="s">
        <v>523</v>
      </c>
      <c r="M46" s="50" t="s">
        <v>526</v>
      </c>
      <c r="N46" s="4"/>
      <c r="O46" s="50" t="s">
        <v>544</v>
      </c>
      <c r="P46" s="4"/>
      <c r="Q46" s="65" t="s">
        <v>529</v>
      </c>
      <c r="R46" s="4"/>
      <c r="S46" s="68" t="s">
        <v>534</v>
      </c>
      <c r="T46" s="69"/>
      <c r="V46" s="66" t="str">
        <f t="shared" si="0"/>
        <v>소교량</v>
      </c>
      <c r="W46" s="66" t="str">
        <f t="shared" si="1"/>
        <v>소교량보통</v>
      </c>
    </row>
    <row r="47" spans="1:23" ht="24.95" customHeight="1" x14ac:dyDescent="0.3">
      <c r="A47" s="31" t="s">
        <v>19</v>
      </c>
      <c r="B47" s="31" t="s">
        <v>127</v>
      </c>
      <c r="C47" s="50" t="s">
        <v>36</v>
      </c>
      <c r="D47" s="50" t="s">
        <v>243</v>
      </c>
      <c r="E47" s="45" t="s">
        <v>249</v>
      </c>
      <c r="F47" s="45" t="s">
        <v>271</v>
      </c>
      <c r="G47" s="31">
        <v>24</v>
      </c>
      <c r="H47" s="31">
        <v>25</v>
      </c>
      <c r="I47" s="63" t="s">
        <v>546</v>
      </c>
      <c r="J47" s="64" t="s">
        <v>547</v>
      </c>
      <c r="K47" s="4"/>
      <c r="L47" s="30" t="s">
        <v>523</v>
      </c>
      <c r="M47" s="50" t="s">
        <v>526</v>
      </c>
      <c r="N47" s="4"/>
      <c r="O47" s="50" t="s">
        <v>544</v>
      </c>
      <c r="P47" s="4"/>
      <c r="Q47" s="65" t="s">
        <v>529</v>
      </c>
      <c r="R47" s="4"/>
      <c r="S47" s="68" t="s">
        <v>534</v>
      </c>
      <c r="T47" s="69"/>
      <c r="V47" s="66" t="str">
        <f t="shared" si="0"/>
        <v>소교량</v>
      </c>
      <c r="W47" s="66" t="str">
        <f t="shared" si="1"/>
        <v>소교량보통</v>
      </c>
    </row>
    <row r="48" spans="1:23" ht="24.95" customHeight="1" x14ac:dyDescent="0.3">
      <c r="A48" s="31" t="s">
        <v>80</v>
      </c>
      <c r="B48" s="31" t="s">
        <v>128</v>
      </c>
      <c r="C48" s="50" t="s">
        <v>36</v>
      </c>
      <c r="D48" s="50" t="s">
        <v>243</v>
      </c>
      <c r="E48" s="45" t="s">
        <v>249</v>
      </c>
      <c r="F48" s="45" t="s">
        <v>271</v>
      </c>
      <c r="G48" s="31">
        <v>72</v>
      </c>
      <c r="H48" s="31">
        <v>79</v>
      </c>
      <c r="I48" s="63" t="s">
        <v>546</v>
      </c>
      <c r="J48" s="64" t="s">
        <v>547</v>
      </c>
      <c r="K48" s="4"/>
      <c r="L48" s="30" t="s">
        <v>523</v>
      </c>
      <c r="M48" s="50" t="s">
        <v>526</v>
      </c>
      <c r="N48" s="4"/>
      <c r="O48" s="50" t="s">
        <v>544</v>
      </c>
      <c r="P48" s="4"/>
      <c r="Q48" s="65" t="s">
        <v>529</v>
      </c>
      <c r="R48" s="4"/>
      <c r="S48" s="68" t="s">
        <v>534</v>
      </c>
      <c r="T48" s="69"/>
      <c r="V48" s="66" t="str">
        <f t="shared" si="0"/>
        <v>소교량</v>
      </c>
      <c r="W48" s="66" t="str">
        <f t="shared" si="1"/>
        <v>소교량보통</v>
      </c>
    </row>
    <row r="49" spans="1:23" ht="24.95" customHeight="1" x14ac:dyDescent="0.3">
      <c r="A49" s="31" t="s">
        <v>80</v>
      </c>
      <c r="B49" s="31" t="s">
        <v>129</v>
      </c>
      <c r="C49" s="50" t="s">
        <v>36</v>
      </c>
      <c r="D49" s="50" t="s">
        <v>243</v>
      </c>
      <c r="E49" s="45" t="s">
        <v>249</v>
      </c>
      <c r="F49" s="45" t="s">
        <v>265</v>
      </c>
      <c r="G49" s="31">
        <v>81</v>
      </c>
      <c r="H49" s="31">
        <v>77</v>
      </c>
      <c r="I49" s="63" t="s">
        <v>546</v>
      </c>
      <c r="J49" s="64" t="s">
        <v>547</v>
      </c>
      <c r="K49" s="4"/>
      <c r="L49" s="30" t="s">
        <v>523</v>
      </c>
      <c r="M49" s="50" t="s">
        <v>526</v>
      </c>
      <c r="N49" s="4"/>
      <c r="O49" s="50" t="s">
        <v>544</v>
      </c>
      <c r="P49" s="4"/>
      <c r="Q49" s="65" t="s">
        <v>529</v>
      </c>
      <c r="R49" s="4"/>
      <c r="S49" s="68" t="s">
        <v>534</v>
      </c>
      <c r="T49" s="69"/>
      <c r="V49" s="66" t="str">
        <f t="shared" si="0"/>
        <v>소교량</v>
      </c>
      <c r="W49" s="66" t="str">
        <f t="shared" si="1"/>
        <v>소교량보통</v>
      </c>
    </row>
    <row r="50" spans="1:23" ht="24.95" customHeight="1" x14ac:dyDescent="0.3">
      <c r="A50" s="31" t="s">
        <v>19</v>
      </c>
      <c r="B50" s="31" t="s">
        <v>130</v>
      </c>
      <c r="C50" s="50" t="s">
        <v>36</v>
      </c>
      <c r="D50" s="50" t="s">
        <v>243</v>
      </c>
      <c r="E50" s="45" t="s">
        <v>249</v>
      </c>
      <c r="F50" s="45" t="s">
        <v>265</v>
      </c>
      <c r="G50" s="31">
        <v>77</v>
      </c>
      <c r="H50" s="31">
        <v>76</v>
      </c>
      <c r="I50" s="63" t="s">
        <v>546</v>
      </c>
      <c r="J50" s="64" t="s">
        <v>547</v>
      </c>
      <c r="K50" s="4"/>
      <c r="L50" s="30" t="s">
        <v>523</v>
      </c>
      <c r="M50" s="50" t="s">
        <v>526</v>
      </c>
      <c r="N50" s="4"/>
      <c r="O50" s="50" t="s">
        <v>544</v>
      </c>
      <c r="P50" s="4"/>
      <c r="Q50" s="65" t="s">
        <v>529</v>
      </c>
      <c r="R50" s="4"/>
      <c r="S50" s="68" t="s">
        <v>534</v>
      </c>
      <c r="T50" s="69"/>
      <c r="V50" s="66" t="str">
        <f t="shared" si="0"/>
        <v>소교량</v>
      </c>
      <c r="W50" s="66" t="str">
        <f t="shared" si="1"/>
        <v>소교량보통</v>
      </c>
    </row>
    <row r="51" spans="1:23" ht="24.95" customHeight="1" x14ac:dyDescent="0.3">
      <c r="A51" s="31" t="s">
        <v>19</v>
      </c>
      <c r="B51" s="31" t="s">
        <v>131</v>
      </c>
      <c r="C51" s="50" t="s">
        <v>36</v>
      </c>
      <c r="D51" s="50" t="s">
        <v>243</v>
      </c>
      <c r="E51" s="45" t="s">
        <v>249</v>
      </c>
      <c r="F51" s="45" t="s">
        <v>265</v>
      </c>
      <c r="G51" s="31">
        <v>76</v>
      </c>
      <c r="H51" s="31">
        <v>75</v>
      </c>
      <c r="I51" s="63" t="s">
        <v>546</v>
      </c>
      <c r="J51" s="64" t="s">
        <v>547</v>
      </c>
      <c r="K51" s="4"/>
      <c r="L51" s="30" t="s">
        <v>523</v>
      </c>
      <c r="M51" s="50" t="s">
        <v>526</v>
      </c>
      <c r="N51" s="4"/>
      <c r="O51" s="50" t="s">
        <v>544</v>
      </c>
      <c r="P51" s="4"/>
      <c r="Q51" s="65" t="s">
        <v>529</v>
      </c>
      <c r="R51" s="4"/>
      <c r="S51" s="68" t="s">
        <v>534</v>
      </c>
      <c r="T51" s="69"/>
      <c r="V51" s="66" t="str">
        <f t="shared" si="0"/>
        <v>소교량</v>
      </c>
      <c r="W51" s="66" t="str">
        <f t="shared" si="1"/>
        <v>소교량보통</v>
      </c>
    </row>
    <row r="52" spans="1:23" ht="24.95" customHeight="1" x14ac:dyDescent="0.3">
      <c r="A52" s="31" t="s">
        <v>19</v>
      </c>
      <c r="B52" s="31" t="s">
        <v>132</v>
      </c>
      <c r="C52" s="50" t="s">
        <v>36</v>
      </c>
      <c r="D52" s="50" t="s">
        <v>243</v>
      </c>
      <c r="E52" s="45" t="s">
        <v>249</v>
      </c>
      <c r="F52" s="45" t="s">
        <v>265</v>
      </c>
      <c r="G52" s="31">
        <v>75</v>
      </c>
      <c r="H52" s="31">
        <v>74</v>
      </c>
      <c r="I52" s="63" t="s">
        <v>546</v>
      </c>
      <c r="J52" s="64" t="s">
        <v>547</v>
      </c>
      <c r="K52" s="4"/>
      <c r="L52" s="30" t="s">
        <v>523</v>
      </c>
      <c r="M52" s="50" t="s">
        <v>526</v>
      </c>
      <c r="N52" s="4"/>
      <c r="O52" s="50" t="s">
        <v>544</v>
      </c>
      <c r="P52" s="4"/>
      <c r="Q52" s="65" t="s">
        <v>529</v>
      </c>
      <c r="R52" s="4"/>
      <c r="S52" s="68" t="s">
        <v>534</v>
      </c>
      <c r="T52" s="69"/>
      <c r="V52" s="66" t="str">
        <f t="shared" si="0"/>
        <v>소교량</v>
      </c>
      <c r="W52" s="66" t="str">
        <f t="shared" si="1"/>
        <v>소교량보통</v>
      </c>
    </row>
    <row r="53" spans="1:23" ht="24.95" customHeight="1" x14ac:dyDescent="0.3">
      <c r="A53" s="31" t="s">
        <v>19</v>
      </c>
      <c r="B53" s="31" t="s">
        <v>133</v>
      </c>
      <c r="C53" s="50" t="s">
        <v>36</v>
      </c>
      <c r="D53" s="50" t="s">
        <v>243</v>
      </c>
      <c r="E53" s="45" t="s">
        <v>249</v>
      </c>
      <c r="F53" s="45" t="s">
        <v>265</v>
      </c>
      <c r="G53" s="56" t="s">
        <v>347</v>
      </c>
      <c r="H53" s="31">
        <v>48</v>
      </c>
      <c r="I53" s="63" t="s">
        <v>546</v>
      </c>
      <c r="J53" s="64" t="s">
        <v>547</v>
      </c>
      <c r="K53" s="4"/>
      <c r="L53" s="30" t="s">
        <v>523</v>
      </c>
      <c r="M53" s="50" t="s">
        <v>526</v>
      </c>
      <c r="N53" s="4"/>
      <c r="O53" s="50" t="s">
        <v>544</v>
      </c>
      <c r="P53" s="4"/>
      <c r="Q53" s="65" t="s">
        <v>529</v>
      </c>
      <c r="R53" s="4"/>
      <c r="S53" s="68" t="s">
        <v>534</v>
      </c>
      <c r="T53" s="69"/>
      <c r="V53" s="66" t="str">
        <f t="shared" si="0"/>
        <v>소교량</v>
      </c>
      <c r="W53" s="66" t="str">
        <f t="shared" si="1"/>
        <v>소교량보통</v>
      </c>
    </row>
    <row r="54" spans="1:23" ht="24.95" customHeight="1" x14ac:dyDescent="0.3">
      <c r="A54" s="31" t="s">
        <v>19</v>
      </c>
      <c r="B54" s="31" t="s">
        <v>134</v>
      </c>
      <c r="C54" s="50" t="s">
        <v>36</v>
      </c>
      <c r="D54" s="50" t="s">
        <v>243</v>
      </c>
      <c r="E54" s="45" t="s">
        <v>249</v>
      </c>
      <c r="F54" s="45" t="s">
        <v>272</v>
      </c>
      <c r="G54" s="31">
        <v>48</v>
      </c>
      <c r="H54" s="56" t="s">
        <v>452</v>
      </c>
      <c r="I54" s="63" t="s">
        <v>546</v>
      </c>
      <c r="J54" s="64" t="s">
        <v>547</v>
      </c>
      <c r="K54" s="4"/>
      <c r="L54" s="30" t="s">
        <v>523</v>
      </c>
      <c r="M54" s="50" t="s">
        <v>526</v>
      </c>
      <c r="N54" s="4"/>
      <c r="O54" s="50" t="s">
        <v>544</v>
      </c>
      <c r="P54" s="4"/>
      <c r="Q54" s="65" t="s">
        <v>529</v>
      </c>
      <c r="R54" s="4"/>
      <c r="S54" s="68" t="s">
        <v>534</v>
      </c>
      <c r="T54" s="69"/>
      <c r="V54" s="66" t="str">
        <f t="shared" si="0"/>
        <v>소교량</v>
      </c>
      <c r="W54" s="66" t="str">
        <f t="shared" si="1"/>
        <v>소교량보통</v>
      </c>
    </row>
    <row r="55" spans="1:23" ht="24.95" customHeight="1" x14ac:dyDescent="0.3">
      <c r="A55" s="31" t="s">
        <v>19</v>
      </c>
      <c r="B55" s="31" t="s">
        <v>135</v>
      </c>
      <c r="C55" s="50" t="s">
        <v>36</v>
      </c>
      <c r="D55" s="50" t="s">
        <v>243</v>
      </c>
      <c r="E55" s="45" t="s">
        <v>249</v>
      </c>
      <c r="F55" s="45" t="s">
        <v>265</v>
      </c>
      <c r="G55" s="31">
        <v>28</v>
      </c>
      <c r="H55" s="31">
        <v>28</v>
      </c>
      <c r="I55" s="63" t="s">
        <v>546</v>
      </c>
      <c r="J55" s="64" t="s">
        <v>547</v>
      </c>
      <c r="K55" s="4"/>
      <c r="L55" s="30" t="s">
        <v>523</v>
      </c>
      <c r="M55" s="50" t="s">
        <v>526</v>
      </c>
      <c r="N55" s="4"/>
      <c r="O55" s="50" t="s">
        <v>544</v>
      </c>
      <c r="P55" s="4"/>
      <c r="Q55" s="65" t="s">
        <v>529</v>
      </c>
      <c r="R55" s="4"/>
      <c r="S55" s="68" t="s">
        <v>534</v>
      </c>
      <c r="T55" s="69"/>
      <c r="V55" s="66" t="str">
        <f t="shared" si="0"/>
        <v>소교량</v>
      </c>
      <c r="W55" s="66" t="str">
        <f t="shared" si="1"/>
        <v>소교량보통</v>
      </c>
    </row>
    <row r="56" spans="1:23" ht="24.95" customHeight="1" x14ac:dyDescent="0.3">
      <c r="A56" s="34" t="s">
        <v>24</v>
      </c>
      <c r="B56" s="31" t="s">
        <v>136</v>
      </c>
      <c r="C56" s="50" t="s">
        <v>36</v>
      </c>
      <c r="D56" s="50" t="s">
        <v>243</v>
      </c>
      <c r="E56" s="45" t="s">
        <v>249</v>
      </c>
      <c r="F56" s="45" t="s">
        <v>271</v>
      </c>
      <c r="G56" s="31" t="s">
        <v>348</v>
      </c>
      <c r="H56" s="31">
        <v>242</v>
      </c>
      <c r="I56" s="63" t="s">
        <v>546</v>
      </c>
      <c r="J56" s="64" t="s">
        <v>547</v>
      </c>
      <c r="K56" s="4"/>
      <c r="L56" s="30" t="s">
        <v>523</v>
      </c>
      <c r="M56" s="50" t="s">
        <v>526</v>
      </c>
      <c r="N56" s="4"/>
      <c r="O56" s="50" t="s">
        <v>544</v>
      </c>
      <c r="P56" s="4"/>
      <c r="Q56" s="65" t="s">
        <v>529</v>
      </c>
      <c r="R56" s="4"/>
      <c r="S56" s="68" t="s">
        <v>534</v>
      </c>
      <c r="T56" s="69"/>
      <c r="V56" s="66" t="str">
        <f t="shared" si="0"/>
        <v>마을진입로</v>
      </c>
      <c r="W56" s="66" t="str">
        <f t="shared" si="1"/>
        <v>마을진입로보통</v>
      </c>
    </row>
    <row r="57" spans="1:23" ht="24.95" customHeight="1" x14ac:dyDescent="0.3">
      <c r="A57" s="34" t="s">
        <v>24</v>
      </c>
      <c r="B57" s="31" t="s">
        <v>137</v>
      </c>
      <c r="C57" s="50" t="s">
        <v>36</v>
      </c>
      <c r="D57" s="50" t="s">
        <v>243</v>
      </c>
      <c r="E57" s="45" t="s">
        <v>249</v>
      </c>
      <c r="F57" s="31" t="s">
        <v>273</v>
      </c>
      <c r="G57" s="31">
        <v>88</v>
      </c>
      <c r="H57" s="31">
        <v>38</v>
      </c>
      <c r="I57" s="63" t="s">
        <v>546</v>
      </c>
      <c r="J57" s="64" t="s">
        <v>547</v>
      </c>
      <c r="K57" s="4"/>
      <c r="L57" s="30" t="s">
        <v>523</v>
      </c>
      <c r="M57" s="50" t="s">
        <v>526</v>
      </c>
      <c r="N57" s="4"/>
      <c r="O57" s="50" t="s">
        <v>544</v>
      </c>
      <c r="P57" s="4"/>
      <c r="Q57" s="65" t="s">
        <v>529</v>
      </c>
      <c r="R57" s="4"/>
      <c r="S57" s="68" t="s">
        <v>534</v>
      </c>
      <c r="T57" s="69"/>
      <c r="V57" s="66" t="str">
        <f t="shared" si="0"/>
        <v>마을진입로</v>
      </c>
      <c r="W57" s="66" t="str">
        <f t="shared" si="1"/>
        <v>마을진입로보통</v>
      </c>
    </row>
    <row r="58" spans="1:23" ht="24.95" customHeight="1" x14ac:dyDescent="0.3">
      <c r="A58" s="34" t="s">
        <v>24</v>
      </c>
      <c r="B58" s="31" t="s">
        <v>138</v>
      </c>
      <c r="C58" s="50" t="s">
        <v>36</v>
      </c>
      <c r="D58" s="50" t="s">
        <v>243</v>
      </c>
      <c r="E58" s="45" t="s">
        <v>249</v>
      </c>
      <c r="F58" s="45" t="s">
        <v>265</v>
      </c>
      <c r="G58" s="31" t="s">
        <v>349</v>
      </c>
      <c r="H58" s="31" t="s">
        <v>453</v>
      </c>
      <c r="I58" s="63" t="s">
        <v>546</v>
      </c>
      <c r="J58" s="64" t="s">
        <v>547</v>
      </c>
      <c r="K58" s="4"/>
      <c r="L58" s="30" t="s">
        <v>523</v>
      </c>
      <c r="M58" s="50" t="s">
        <v>526</v>
      </c>
      <c r="N58" s="4"/>
      <c r="O58" s="50" t="s">
        <v>544</v>
      </c>
      <c r="P58" s="4"/>
      <c r="Q58" s="65" t="s">
        <v>529</v>
      </c>
      <c r="R58" s="4"/>
      <c r="S58" s="68" t="s">
        <v>534</v>
      </c>
      <c r="T58" s="69"/>
      <c r="V58" s="66" t="str">
        <f t="shared" si="0"/>
        <v>마을진입로</v>
      </c>
      <c r="W58" s="66" t="str">
        <f t="shared" si="1"/>
        <v>마을진입로보통</v>
      </c>
    </row>
    <row r="59" spans="1:23" ht="24.95" customHeight="1" x14ac:dyDescent="0.3">
      <c r="A59" s="34" t="s">
        <v>24</v>
      </c>
      <c r="B59" s="31" t="s">
        <v>139</v>
      </c>
      <c r="C59" s="50" t="s">
        <v>36</v>
      </c>
      <c r="D59" s="50" t="s">
        <v>243</v>
      </c>
      <c r="E59" s="45" t="s">
        <v>249</v>
      </c>
      <c r="F59" s="45" t="s">
        <v>265</v>
      </c>
      <c r="G59" s="31">
        <v>249</v>
      </c>
      <c r="H59" s="31" t="s">
        <v>454</v>
      </c>
      <c r="I59" s="63" t="s">
        <v>546</v>
      </c>
      <c r="J59" s="64" t="s">
        <v>547</v>
      </c>
      <c r="K59" s="4"/>
      <c r="L59" s="30" t="s">
        <v>523</v>
      </c>
      <c r="M59" s="50" t="s">
        <v>526</v>
      </c>
      <c r="N59" s="4"/>
      <c r="O59" s="50" t="s">
        <v>544</v>
      </c>
      <c r="P59" s="4"/>
      <c r="Q59" s="65" t="s">
        <v>529</v>
      </c>
      <c r="R59" s="4"/>
      <c r="S59" s="68" t="s">
        <v>534</v>
      </c>
      <c r="T59" s="69"/>
      <c r="V59" s="66" t="str">
        <f t="shared" si="0"/>
        <v>마을진입로</v>
      </c>
      <c r="W59" s="66" t="str">
        <f t="shared" si="1"/>
        <v>마을진입로보통</v>
      </c>
    </row>
    <row r="60" spans="1:23" ht="24.95" customHeight="1" x14ac:dyDescent="0.3">
      <c r="A60" s="31" t="s">
        <v>19</v>
      </c>
      <c r="B60" s="31" t="s">
        <v>140</v>
      </c>
      <c r="C60" s="50" t="s">
        <v>36</v>
      </c>
      <c r="D60" s="50" t="s">
        <v>243</v>
      </c>
      <c r="E60" s="31" t="s">
        <v>250</v>
      </c>
      <c r="F60" s="31" t="s">
        <v>274</v>
      </c>
      <c r="G60" s="31" t="s">
        <v>350</v>
      </c>
      <c r="H60" s="31" t="s">
        <v>350</v>
      </c>
      <c r="I60" s="63" t="s">
        <v>546</v>
      </c>
      <c r="J60" s="64" t="s">
        <v>547</v>
      </c>
      <c r="K60" s="4"/>
      <c r="L60" s="30" t="s">
        <v>523</v>
      </c>
      <c r="M60" s="50" t="s">
        <v>526</v>
      </c>
      <c r="N60" s="4"/>
      <c r="O60" s="50" t="s">
        <v>544</v>
      </c>
      <c r="P60" s="4"/>
      <c r="Q60" s="65" t="s">
        <v>529</v>
      </c>
      <c r="R60" s="4"/>
      <c r="S60" s="68" t="s">
        <v>535</v>
      </c>
      <c r="T60" s="69"/>
      <c r="V60" s="66" t="str">
        <f t="shared" si="0"/>
        <v>소교량</v>
      </c>
      <c r="W60" s="66" t="str">
        <f t="shared" si="1"/>
        <v>소교량보통</v>
      </c>
    </row>
    <row r="61" spans="1:23" ht="24.95" customHeight="1" x14ac:dyDescent="0.3">
      <c r="A61" s="31" t="s">
        <v>19</v>
      </c>
      <c r="B61" s="31" t="s">
        <v>141</v>
      </c>
      <c r="C61" s="50" t="s">
        <v>36</v>
      </c>
      <c r="D61" s="50" t="s">
        <v>243</v>
      </c>
      <c r="E61" s="31" t="s">
        <v>250</v>
      </c>
      <c r="F61" s="31" t="s">
        <v>274</v>
      </c>
      <c r="G61" s="31">
        <v>247</v>
      </c>
      <c r="H61" s="31">
        <v>247</v>
      </c>
      <c r="I61" s="63" t="s">
        <v>546</v>
      </c>
      <c r="J61" s="64" t="s">
        <v>547</v>
      </c>
      <c r="K61" s="4"/>
      <c r="L61" s="30" t="s">
        <v>523</v>
      </c>
      <c r="M61" s="50" t="s">
        <v>526</v>
      </c>
      <c r="N61" s="4"/>
      <c r="O61" s="50" t="s">
        <v>544</v>
      </c>
      <c r="P61" s="4"/>
      <c r="Q61" s="65" t="s">
        <v>529</v>
      </c>
      <c r="R61" s="4"/>
      <c r="S61" s="68" t="s">
        <v>535</v>
      </c>
      <c r="T61" s="69"/>
      <c r="V61" s="66" t="str">
        <f t="shared" si="0"/>
        <v>소교량</v>
      </c>
      <c r="W61" s="66" t="str">
        <f t="shared" si="1"/>
        <v>소교량보통</v>
      </c>
    </row>
    <row r="62" spans="1:23" ht="24.95" customHeight="1" x14ac:dyDescent="0.3">
      <c r="A62" s="31" t="s">
        <v>19</v>
      </c>
      <c r="B62" s="31" t="s">
        <v>142</v>
      </c>
      <c r="C62" s="50" t="s">
        <v>36</v>
      </c>
      <c r="D62" s="50" t="s">
        <v>243</v>
      </c>
      <c r="E62" s="31" t="s">
        <v>250</v>
      </c>
      <c r="F62" s="31" t="s">
        <v>274</v>
      </c>
      <c r="G62" s="31" t="s">
        <v>351</v>
      </c>
      <c r="H62" s="31" t="s">
        <v>455</v>
      </c>
      <c r="I62" s="63" t="s">
        <v>546</v>
      </c>
      <c r="J62" s="64" t="s">
        <v>547</v>
      </c>
      <c r="K62" s="4"/>
      <c r="L62" s="30" t="s">
        <v>523</v>
      </c>
      <c r="M62" s="50" t="s">
        <v>526</v>
      </c>
      <c r="N62" s="4"/>
      <c r="O62" s="50" t="s">
        <v>544</v>
      </c>
      <c r="P62" s="4"/>
      <c r="Q62" s="65" t="s">
        <v>529</v>
      </c>
      <c r="R62" s="4"/>
      <c r="S62" s="68" t="s">
        <v>535</v>
      </c>
      <c r="T62" s="69"/>
      <c r="V62" s="66" t="str">
        <f t="shared" si="0"/>
        <v>소교량</v>
      </c>
      <c r="W62" s="66" t="str">
        <f t="shared" si="1"/>
        <v>소교량보통</v>
      </c>
    </row>
    <row r="63" spans="1:23" ht="24.95" customHeight="1" x14ac:dyDescent="0.3">
      <c r="A63" s="31" t="s">
        <v>19</v>
      </c>
      <c r="B63" s="31" t="s">
        <v>143</v>
      </c>
      <c r="C63" s="50" t="s">
        <v>36</v>
      </c>
      <c r="D63" s="50" t="s">
        <v>243</v>
      </c>
      <c r="E63" s="31" t="s">
        <v>250</v>
      </c>
      <c r="F63" s="31" t="s">
        <v>275</v>
      </c>
      <c r="G63" s="31" t="s">
        <v>352</v>
      </c>
      <c r="H63" s="31" t="s">
        <v>352</v>
      </c>
      <c r="I63" s="63" t="s">
        <v>546</v>
      </c>
      <c r="J63" s="64" t="s">
        <v>547</v>
      </c>
      <c r="K63" s="4"/>
      <c r="L63" s="30" t="s">
        <v>523</v>
      </c>
      <c r="M63" s="50" t="s">
        <v>526</v>
      </c>
      <c r="N63" s="4"/>
      <c r="O63" s="50" t="s">
        <v>544</v>
      </c>
      <c r="P63" s="4"/>
      <c r="Q63" s="65" t="s">
        <v>529</v>
      </c>
      <c r="R63" s="4"/>
      <c r="S63" s="68" t="s">
        <v>535</v>
      </c>
      <c r="T63" s="69"/>
      <c r="V63" s="66" t="str">
        <f t="shared" si="0"/>
        <v>소교량</v>
      </c>
      <c r="W63" s="66" t="str">
        <f t="shared" si="1"/>
        <v>소교량보통</v>
      </c>
    </row>
    <row r="64" spans="1:23" ht="24.95" customHeight="1" x14ac:dyDescent="0.3">
      <c r="A64" s="31" t="s">
        <v>19</v>
      </c>
      <c r="B64" s="31" t="s">
        <v>144</v>
      </c>
      <c r="C64" s="50" t="s">
        <v>36</v>
      </c>
      <c r="D64" s="50" t="s">
        <v>243</v>
      </c>
      <c r="E64" s="31" t="s">
        <v>250</v>
      </c>
      <c r="F64" s="31" t="s">
        <v>275</v>
      </c>
      <c r="G64" s="31">
        <v>24</v>
      </c>
      <c r="H64" s="31">
        <v>24</v>
      </c>
      <c r="I64" s="63" t="s">
        <v>546</v>
      </c>
      <c r="J64" s="64" t="s">
        <v>547</v>
      </c>
      <c r="K64" s="4"/>
      <c r="L64" s="30" t="s">
        <v>523</v>
      </c>
      <c r="M64" s="50" t="s">
        <v>526</v>
      </c>
      <c r="N64" s="4"/>
      <c r="O64" s="50" t="s">
        <v>544</v>
      </c>
      <c r="P64" s="4"/>
      <c r="Q64" s="65" t="s">
        <v>529</v>
      </c>
      <c r="R64" s="4"/>
      <c r="S64" s="68" t="s">
        <v>535</v>
      </c>
      <c r="T64" s="69"/>
      <c r="V64" s="66" t="str">
        <f t="shared" si="0"/>
        <v>소교량</v>
      </c>
      <c r="W64" s="66" t="str">
        <f t="shared" si="1"/>
        <v>소교량보통</v>
      </c>
    </row>
    <row r="65" spans="1:23" ht="24.95" customHeight="1" x14ac:dyDescent="0.3">
      <c r="A65" s="31" t="s">
        <v>19</v>
      </c>
      <c r="B65" s="31" t="s">
        <v>145</v>
      </c>
      <c r="C65" s="50" t="s">
        <v>36</v>
      </c>
      <c r="D65" s="50" t="s">
        <v>243</v>
      </c>
      <c r="E65" s="31" t="s">
        <v>250</v>
      </c>
      <c r="F65" s="31" t="s">
        <v>275</v>
      </c>
      <c r="G65" s="31">
        <v>18</v>
      </c>
      <c r="H65" s="31">
        <v>18</v>
      </c>
      <c r="I65" s="63" t="s">
        <v>546</v>
      </c>
      <c r="J65" s="64" t="s">
        <v>547</v>
      </c>
      <c r="K65" s="4"/>
      <c r="L65" s="30" t="s">
        <v>523</v>
      </c>
      <c r="M65" s="50" t="s">
        <v>526</v>
      </c>
      <c r="N65" s="4"/>
      <c r="O65" s="50" t="s">
        <v>544</v>
      </c>
      <c r="P65" s="4"/>
      <c r="Q65" s="65" t="s">
        <v>529</v>
      </c>
      <c r="R65" s="4"/>
      <c r="S65" s="68" t="s">
        <v>535</v>
      </c>
      <c r="T65" s="69"/>
      <c r="V65" s="66" t="str">
        <f t="shared" si="0"/>
        <v>소교량</v>
      </c>
      <c r="W65" s="66" t="str">
        <f t="shared" si="1"/>
        <v>소교량보통</v>
      </c>
    </row>
    <row r="66" spans="1:23" ht="24.95" customHeight="1" x14ac:dyDescent="0.3">
      <c r="A66" s="31" t="s">
        <v>19</v>
      </c>
      <c r="B66" s="31" t="s">
        <v>146</v>
      </c>
      <c r="C66" s="50" t="s">
        <v>36</v>
      </c>
      <c r="D66" s="50" t="s">
        <v>243</v>
      </c>
      <c r="E66" s="31" t="s">
        <v>250</v>
      </c>
      <c r="F66" s="31" t="s">
        <v>275</v>
      </c>
      <c r="G66" s="31" t="s">
        <v>353</v>
      </c>
      <c r="H66" s="31" t="s">
        <v>353</v>
      </c>
      <c r="I66" s="63" t="s">
        <v>546</v>
      </c>
      <c r="J66" s="64" t="s">
        <v>547</v>
      </c>
      <c r="K66" s="4"/>
      <c r="L66" s="30" t="s">
        <v>523</v>
      </c>
      <c r="M66" s="50" t="s">
        <v>526</v>
      </c>
      <c r="N66" s="4"/>
      <c r="O66" s="50" t="s">
        <v>544</v>
      </c>
      <c r="P66" s="4"/>
      <c r="Q66" s="65" t="s">
        <v>529</v>
      </c>
      <c r="R66" s="4"/>
      <c r="S66" s="68" t="s">
        <v>535</v>
      </c>
      <c r="T66" s="69"/>
      <c r="V66" s="66" t="str">
        <f t="shared" si="0"/>
        <v>소교량</v>
      </c>
      <c r="W66" s="66" t="str">
        <f t="shared" si="1"/>
        <v>소교량보통</v>
      </c>
    </row>
    <row r="67" spans="1:23" ht="24.95" customHeight="1" x14ac:dyDescent="0.3">
      <c r="A67" s="31" t="s">
        <v>80</v>
      </c>
      <c r="B67" s="31" t="s">
        <v>147</v>
      </c>
      <c r="C67" s="50" t="s">
        <v>36</v>
      </c>
      <c r="D67" s="50" t="s">
        <v>243</v>
      </c>
      <c r="E67" s="31" t="s">
        <v>250</v>
      </c>
      <c r="F67" s="31" t="s">
        <v>275</v>
      </c>
      <c r="G67" s="31">
        <v>14</v>
      </c>
      <c r="H67" s="31">
        <v>14</v>
      </c>
      <c r="I67" s="63" t="s">
        <v>546</v>
      </c>
      <c r="J67" s="64" t="s">
        <v>547</v>
      </c>
      <c r="K67" s="4"/>
      <c r="L67" s="30" t="s">
        <v>523</v>
      </c>
      <c r="M67" s="50" t="s">
        <v>526</v>
      </c>
      <c r="N67" s="4"/>
      <c r="O67" s="50" t="s">
        <v>544</v>
      </c>
      <c r="P67" s="4"/>
      <c r="Q67" s="65" t="s">
        <v>529</v>
      </c>
      <c r="R67" s="4"/>
      <c r="S67" s="68" t="s">
        <v>535</v>
      </c>
      <c r="T67" s="69"/>
      <c r="V67" s="66" t="str">
        <f t="shared" si="0"/>
        <v>소교량</v>
      </c>
      <c r="W67" s="66" t="str">
        <f t="shared" si="1"/>
        <v>소교량보통</v>
      </c>
    </row>
    <row r="68" spans="1:23" ht="24.95" customHeight="1" x14ac:dyDescent="0.3">
      <c r="A68" s="35" t="s">
        <v>80</v>
      </c>
      <c r="B68" s="35" t="s">
        <v>148</v>
      </c>
      <c r="C68" s="50" t="s">
        <v>36</v>
      </c>
      <c r="D68" s="50" t="s">
        <v>243</v>
      </c>
      <c r="E68" s="35" t="s">
        <v>250</v>
      </c>
      <c r="F68" s="35" t="s">
        <v>275</v>
      </c>
      <c r="G68" s="35">
        <v>70</v>
      </c>
      <c r="H68" s="35">
        <v>70</v>
      </c>
      <c r="I68" s="63" t="s">
        <v>546</v>
      </c>
      <c r="J68" s="64" t="s">
        <v>547</v>
      </c>
      <c r="K68" s="4"/>
      <c r="L68" s="30" t="s">
        <v>523</v>
      </c>
      <c r="M68" s="50" t="s">
        <v>526</v>
      </c>
      <c r="N68" s="4"/>
      <c r="O68" s="50" t="s">
        <v>544</v>
      </c>
      <c r="P68" s="4"/>
      <c r="Q68" s="65" t="s">
        <v>529</v>
      </c>
      <c r="R68" s="4"/>
      <c r="S68" s="68" t="s">
        <v>535</v>
      </c>
      <c r="T68" s="69"/>
      <c r="V68" s="66" t="str">
        <f t="shared" si="0"/>
        <v>소교량</v>
      </c>
      <c r="W68" s="66" t="str">
        <f t="shared" si="1"/>
        <v>소교량보통</v>
      </c>
    </row>
    <row r="69" spans="1:23" ht="24.95" customHeight="1" x14ac:dyDescent="0.3">
      <c r="A69" s="36" t="s">
        <v>79</v>
      </c>
      <c r="B69" s="36" t="s">
        <v>149</v>
      </c>
      <c r="C69" s="50" t="s">
        <v>36</v>
      </c>
      <c r="D69" s="50" t="s">
        <v>243</v>
      </c>
      <c r="E69" s="36" t="s">
        <v>251</v>
      </c>
      <c r="F69" s="36" t="s">
        <v>276</v>
      </c>
      <c r="G69" s="57" t="s">
        <v>354</v>
      </c>
      <c r="H69" s="57" t="s">
        <v>456</v>
      </c>
      <c r="I69" s="63" t="s">
        <v>546</v>
      </c>
      <c r="J69" s="64" t="s">
        <v>547</v>
      </c>
      <c r="K69" s="4"/>
      <c r="L69" s="30" t="s">
        <v>523</v>
      </c>
      <c r="M69" s="50" t="s">
        <v>526</v>
      </c>
      <c r="N69" s="4"/>
      <c r="O69" s="50" t="s">
        <v>544</v>
      </c>
      <c r="P69" s="4"/>
      <c r="Q69" s="65" t="s">
        <v>529</v>
      </c>
      <c r="R69" s="4"/>
      <c r="S69" s="68" t="s">
        <v>535</v>
      </c>
      <c r="T69" s="69"/>
      <c r="V69" s="66" t="str">
        <f t="shared" si="0"/>
        <v>세천</v>
      </c>
      <c r="W69" s="66" t="str">
        <f t="shared" si="1"/>
        <v>세천보통</v>
      </c>
    </row>
    <row r="70" spans="1:23" ht="24.95" customHeight="1" x14ac:dyDescent="0.3">
      <c r="A70" s="36" t="s">
        <v>79</v>
      </c>
      <c r="B70" s="36" t="s">
        <v>150</v>
      </c>
      <c r="C70" s="50" t="s">
        <v>36</v>
      </c>
      <c r="D70" s="50" t="s">
        <v>243</v>
      </c>
      <c r="E70" s="36" t="s">
        <v>251</v>
      </c>
      <c r="F70" s="36" t="s">
        <v>276</v>
      </c>
      <c r="G70" s="57" t="s">
        <v>355</v>
      </c>
      <c r="H70" s="57" t="s">
        <v>355</v>
      </c>
      <c r="I70" s="63" t="s">
        <v>546</v>
      </c>
      <c r="J70" s="64" t="s">
        <v>547</v>
      </c>
      <c r="K70" s="4"/>
      <c r="L70" s="30" t="s">
        <v>523</v>
      </c>
      <c r="M70" s="50" t="s">
        <v>526</v>
      </c>
      <c r="N70" s="4"/>
      <c r="O70" s="50" t="s">
        <v>544</v>
      </c>
      <c r="P70" s="4"/>
      <c r="Q70" s="65" t="s">
        <v>529</v>
      </c>
      <c r="R70" s="4"/>
      <c r="S70" s="68" t="s">
        <v>535</v>
      </c>
      <c r="T70" s="69"/>
      <c r="V70" s="66" t="str">
        <f t="shared" si="0"/>
        <v>세천</v>
      </c>
      <c r="W70" s="66" t="str">
        <f t="shared" si="1"/>
        <v>세천보통</v>
      </c>
    </row>
    <row r="71" spans="1:23" ht="24.95" customHeight="1" x14ac:dyDescent="0.3">
      <c r="A71" s="36" t="s">
        <v>79</v>
      </c>
      <c r="B71" s="36" t="s">
        <v>151</v>
      </c>
      <c r="C71" s="50" t="s">
        <v>36</v>
      </c>
      <c r="D71" s="50" t="s">
        <v>243</v>
      </c>
      <c r="E71" s="36" t="s">
        <v>251</v>
      </c>
      <c r="F71" s="36" t="s">
        <v>276</v>
      </c>
      <c r="G71" s="57" t="s">
        <v>356</v>
      </c>
      <c r="H71" s="57" t="s">
        <v>356</v>
      </c>
      <c r="I71" s="63" t="s">
        <v>546</v>
      </c>
      <c r="J71" s="64" t="s">
        <v>547</v>
      </c>
      <c r="K71" s="4"/>
      <c r="L71" s="30" t="s">
        <v>523</v>
      </c>
      <c r="M71" s="50" t="s">
        <v>526</v>
      </c>
      <c r="N71" s="4"/>
      <c r="O71" s="50" t="s">
        <v>544</v>
      </c>
      <c r="P71" s="4"/>
      <c r="Q71" s="65" t="s">
        <v>529</v>
      </c>
      <c r="R71" s="4"/>
      <c r="S71" s="68" t="s">
        <v>535</v>
      </c>
      <c r="T71" s="69"/>
      <c r="V71" s="66" t="str">
        <f t="shared" ref="V71:V134" si="2">A71&amp;K71</f>
        <v>세천</v>
      </c>
      <c r="W71" s="66" t="str">
        <f t="shared" ref="W71:W134" si="3">A71&amp;M71</f>
        <v>세천보통</v>
      </c>
    </row>
    <row r="72" spans="1:23" ht="24.95" customHeight="1" x14ac:dyDescent="0.3">
      <c r="A72" s="36" t="s">
        <v>79</v>
      </c>
      <c r="B72" s="36" t="s">
        <v>152</v>
      </c>
      <c r="C72" s="50" t="s">
        <v>36</v>
      </c>
      <c r="D72" s="50" t="s">
        <v>243</v>
      </c>
      <c r="E72" s="36" t="s">
        <v>251</v>
      </c>
      <c r="F72" s="36" t="s">
        <v>276</v>
      </c>
      <c r="G72" s="57" t="s">
        <v>357</v>
      </c>
      <c r="H72" s="57" t="s">
        <v>457</v>
      </c>
      <c r="I72" s="63" t="s">
        <v>546</v>
      </c>
      <c r="J72" s="64" t="s">
        <v>547</v>
      </c>
      <c r="K72" s="4"/>
      <c r="L72" s="30" t="s">
        <v>523</v>
      </c>
      <c r="M72" s="50" t="s">
        <v>526</v>
      </c>
      <c r="N72" s="4"/>
      <c r="O72" s="50" t="s">
        <v>544</v>
      </c>
      <c r="P72" s="4"/>
      <c r="Q72" s="65" t="s">
        <v>529</v>
      </c>
      <c r="R72" s="4"/>
      <c r="S72" s="68" t="s">
        <v>535</v>
      </c>
      <c r="T72" s="69"/>
      <c r="V72" s="66" t="str">
        <f t="shared" si="2"/>
        <v>세천</v>
      </c>
      <c r="W72" s="66" t="str">
        <f t="shared" si="3"/>
        <v>세천보통</v>
      </c>
    </row>
    <row r="73" spans="1:23" ht="24.95" customHeight="1" x14ac:dyDescent="0.3">
      <c r="A73" s="36" t="s">
        <v>79</v>
      </c>
      <c r="B73" s="36" t="s">
        <v>153</v>
      </c>
      <c r="C73" s="50" t="s">
        <v>36</v>
      </c>
      <c r="D73" s="50" t="s">
        <v>243</v>
      </c>
      <c r="E73" s="36" t="s">
        <v>251</v>
      </c>
      <c r="F73" s="36" t="s">
        <v>276</v>
      </c>
      <c r="G73" s="58" t="s">
        <v>358</v>
      </c>
      <c r="H73" s="57" t="s">
        <v>458</v>
      </c>
      <c r="I73" s="63" t="s">
        <v>546</v>
      </c>
      <c r="J73" s="64" t="s">
        <v>547</v>
      </c>
      <c r="K73" s="4"/>
      <c r="L73" s="30" t="s">
        <v>523</v>
      </c>
      <c r="M73" s="50" t="s">
        <v>526</v>
      </c>
      <c r="N73" s="4"/>
      <c r="O73" s="50" t="s">
        <v>544</v>
      </c>
      <c r="P73" s="4"/>
      <c r="Q73" s="65" t="s">
        <v>529</v>
      </c>
      <c r="R73" s="4"/>
      <c r="S73" s="68" t="s">
        <v>535</v>
      </c>
      <c r="T73" s="69"/>
      <c r="V73" s="66" t="str">
        <f t="shared" si="2"/>
        <v>세천</v>
      </c>
      <c r="W73" s="66" t="str">
        <f t="shared" si="3"/>
        <v>세천보통</v>
      </c>
    </row>
    <row r="74" spans="1:23" ht="24.95" customHeight="1" x14ac:dyDescent="0.3">
      <c r="A74" s="36" t="s">
        <v>79</v>
      </c>
      <c r="B74" s="36" t="s">
        <v>154</v>
      </c>
      <c r="C74" s="50" t="s">
        <v>36</v>
      </c>
      <c r="D74" s="50" t="s">
        <v>243</v>
      </c>
      <c r="E74" s="36" t="s">
        <v>251</v>
      </c>
      <c r="F74" s="36" t="s">
        <v>276</v>
      </c>
      <c r="G74" s="57" t="s">
        <v>359</v>
      </c>
      <c r="H74" s="57" t="s">
        <v>459</v>
      </c>
      <c r="I74" s="63" t="s">
        <v>546</v>
      </c>
      <c r="J74" s="64" t="s">
        <v>547</v>
      </c>
      <c r="K74" s="4"/>
      <c r="L74" s="30" t="s">
        <v>523</v>
      </c>
      <c r="M74" s="50" t="s">
        <v>526</v>
      </c>
      <c r="N74" s="4"/>
      <c r="O74" s="50" t="s">
        <v>544</v>
      </c>
      <c r="P74" s="4"/>
      <c r="Q74" s="65" t="s">
        <v>529</v>
      </c>
      <c r="R74" s="4"/>
      <c r="S74" s="68" t="s">
        <v>535</v>
      </c>
      <c r="T74" s="69"/>
      <c r="V74" s="66" t="str">
        <f t="shared" si="2"/>
        <v>세천</v>
      </c>
      <c r="W74" s="66" t="str">
        <f t="shared" si="3"/>
        <v>세천보통</v>
      </c>
    </row>
    <row r="75" spans="1:23" ht="24.95" customHeight="1" x14ac:dyDescent="0.3">
      <c r="A75" s="36" t="s">
        <v>79</v>
      </c>
      <c r="B75" s="36" t="s">
        <v>155</v>
      </c>
      <c r="C75" s="50" t="s">
        <v>36</v>
      </c>
      <c r="D75" s="50" t="s">
        <v>243</v>
      </c>
      <c r="E75" s="36" t="s">
        <v>251</v>
      </c>
      <c r="F75" s="36" t="s">
        <v>276</v>
      </c>
      <c r="G75" s="57" t="s">
        <v>360</v>
      </c>
      <c r="H75" s="57" t="s">
        <v>460</v>
      </c>
      <c r="I75" s="63" t="s">
        <v>546</v>
      </c>
      <c r="J75" s="64" t="s">
        <v>547</v>
      </c>
      <c r="K75" s="4"/>
      <c r="L75" s="30" t="s">
        <v>523</v>
      </c>
      <c r="M75" s="50" t="s">
        <v>526</v>
      </c>
      <c r="N75" s="4"/>
      <c r="O75" s="50" t="s">
        <v>544</v>
      </c>
      <c r="P75" s="4"/>
      <c r="Q75" s="65" t="s">
        <v>529</v>
      </c>
      <c r="R75" s="4"/>
      <c r="S75" s="68" t="s">
        <v>535</v>
      </c>
      <c r="T75" s="69"/>
      <c r="V75" s="66" t="str">
        <f t="shared" si="2"/>
        <v>세천</v>
      </c>
      <c r="W75" s="66" t="str">
        <f t="shared" si="3"/>
        <v>세천보통</v>
      </c>
    </row>
    <row r="76" spans="1:23" ht="24.95" customHeight="1" x14ac:dyDescent="0.3">
      <c r="A76" s="36" t="s">
        <v>79</v>
      </c>
      <c r="B76" s="36" t="s">
        <v>156</v>
      </c>
      <c r="C76" s="50" t="s">
        <v>36</v>
      </c>
      <c r="D76" s="50" t="s">
        <v>243</v>
      </c>
      <c r="E76" s="36" t="s">
        <v>251</v>
      </c>
      <c r="F76" s="36" t="s">
        <v>277</v>
      </c>
      <c r="G76" s="57" t="s">
        <v>361</v>
      </c>
      <c r="H76" s="57" t="s">
        <v>461</v>
      </c>
      <c r="I76" s="63" t="s">
        <v>546</v>
      </c>
      <c r="J76" s="64" t="s">
        <v>547</v>
      </c>
      <c r="K76" s="4"/>
      <c r="L76" s="30" t="s">
        <v>523</v>
      </c>
      <c r="M76" s="50" t="s">
        <v>526</v>
      </c>
      <c r="N76" s="4"/>
      <c r="O76" s="50" t="s">
        <v>544</v>
      </c>
      <c r="P76" s="4"/>
      <c r="Q76" s="65" t="s">
        <v>529</v>
      </c>
      <c r="R76" s="4"/>
      <c r="S76" s="68" t="s">
        <v>535</v>
      </c>
      <c r="T76" s="69"/>
      <c r="V76" s="66" t="str">
        <f t="shared" si="2"/>
        <v>세천</v>
      </c>
      <c r="W76" s="66" t="str">
        <f t="shared" si="3"/>
        <v>세천보통</v>
      </c>
    </row>
    <row r="77" spans="1:23" ht="24.95" customHeight="1" x14ac:dyDescent="0.3">
      <c r="A77" s="35" t="s">
        <v>23</v>
      </c>
      <c r="B77" s="35" t="s">
        <v>157</v>
      </c>
      <c r="C77" s="50" t="s">
        <v>36</v>
      </c>
      <c r="D77" s="50" t="s">
        <v>243</v>
      </c>
      <c r="E77" s="35" t="s">
        <v>245</v>
      </c>
      <c r="F77" s="35" t="s">
        <v>261</v>
      </c>
      <c r="G77" s="35" t="s">
        <v>362</v>
      </c>
      <c r="H77" s="35" t="s">
        <v>362</v>
      </c>
      <c r="I77" s="63" t="s">
        <v>546</v>
      </c>
      <c r="J77" s="64" t="s">
        <v>547</v>
      </c>
      <c r="K77" s="4"/>
      <c r="L77" s="30" t="s">
        <v>523</v>
      </c>
      <c r="M77" s="50" t="s">
        <v>526</v>
      </c>
      <c r="N77" s="4"/>
      <c r="O77" s="50" t="s">
        <v>544</v>
      </c>
      <c r="P77" s="4"/>
      <c r="Q77" s="65" t="s">
        <v>529</v>
      </c>
      <c r="R77" s="4"/>
      <c r="S77" s="68" t="s">
        <v>532</v>
      </c>
      <c r="T77" s="69"/>
      <c r="V77" s="66" t="str">
        <f t="shared" si="2"/>
        <v>농로</v>
      </c>
      <c r="W77" s="66" t="str">
        <f t="shared" si="3"/>
        <v>농로보통</v>
      </c>
    </row>
    <row r="78" spans="1:23" ht="24.95" customHeight="1" x14ac:dyDescent="0.3">
      <c r="A78" s="35" t="s">
        <v>23</v>
      </c>
      <c r="B78" s="35" t="s">
        <v>158</v>
      </c>
      <c r="C78" s="50" t="s">
        <v>36</v>
      </c>
      <c r="D78" s="50" t="s">
        <v>243</v>
      </c>
      <c r="E78" s="35" t="s">
        <v>245</v>
      </c>
      <c r="F78" s="35" t="s">
        <v>261</v>
      </c>
      <c r="G78" s="35" t="s">
        <v>363</v>
      </c>
      <c r="H78" s="35" t="s">
        <v>462</v>
      </c>
      <c r="I78" s="63" t="s">
        <v>546</v>
      </c>
      <c r="J78" s="64" t="s">
        <v>547</v>
      </c>
      <c r="K78" s="4"/>
      <c r="L78" s="30" t="s">
        <v>523</v>
      </c>
      <c r="M78" s="50" t="s">
        <v>526</v>
      </c>
      <c r="N78" s="4"/>
      <c r="O78" s="50" t="s">
        <v>544</v>
      </c>
      <c r="P78" s="4"/>
      <c r="Q78" s="65" t="s">
        <v>529</v>
      </c>
      <c r="R78" s="4"/>
      <c r="S78" s="68" t="s">
        <v>532</v>
      </c>
      <c r="T78" s="69"/>
      <c r="V78" s="66" t="str">
        <f t="shared" si="2"/>
        <v>농로</v>
      </c>
      <c r="W78" s="66" t="str">
        <f t="shared" si="3"/>
        <v>농로보통</v>
      </c>
    </row>
    <row r="79" spans="1:23" ht="24.95" customHeight="1" x14ac:dyDescent="0.3">
      <c r="A79" s="35" t="s">
        <v>24</v>
      </c>
      <c r="B79" s="35" t="s">
        <v>159</v>
      </c>
      <c r="C79" s="50" t="s">
        <v>36</v>
      </c>
      <c r="D79" s="50" t="s">
        <v>243</v>
      </c>
      <c r="E79" s="35" t="s">
        <v>245</v>
      </c>
      <c r="F79" s="35" t="s">
        <v>278</v>
      </c>
      <c r="G79" s="35" t="s">
        <v>364</v>
      </c>
      <c r="H79" s="35" t="s">
        <v>463</v>
      </c>
      <c r="I79" s="63" t="s">
        <v>546</v>
      </c>
      <c r="J79" s="64" t="s">
        <v>547</v>
      </c>
      <c r="K79" s="4"/>
      <c r="L79" s="30" t="s">
        <v>523</v>
      </c>
      <c r="M79" s="50" t="s">
        <v>526</v>
      </c>
      <c r="N79" s="4"/>
      <c r="O79" s="50" t="s">
        <v>544</v>
      </c>
      <c r="P79" s="4"/>
      <c r="Q79" s="65" t="s">
        <v>529</v>
      </c>
      <c r="R79" s="4"/>
      <c r="S79" s="68" t="s">
        <v>532</v>
      </c>
      <c r="T79" s="69"/>
      <c r="V79" s="66" t="str">
        <f t="shared" si="2"/>
        <v>마을진입로</v>
      </c>
      <c r="W79" s="66" t="str">
        <f t="shared" si="3"/>
        <v>마을진입로보통</v>
      </c>
    </row>
    <row r="80" spans="1:23" ht="24.95" customHeight="1" x14ac:dyDescent="0.3">
      <c r="A80" s="35" t="s">
        <v>24</v>
      </c>
      <c r="B80" s="35" t="s">
        <v>160</v>
      </c>
      <c r="C80" s="50" t="s">
        <v>36</v>
      </c>
      <c r="D80" s="50" t="s">
        <v>243</v>
      </c>
      <c r="E80" s="35" t="s">
        <v>245</v>
      </c>
      <c r="F80" s="35" t="s">
        <v>279</v>
      </c>
      <c r="G80" s="35" t="s">
        <v>365</v>
      </c>
      <c r="H80" s="35" t="s">
        <v>365</v>
      </c>
      <c r="I80" s="63" t="s">
        <v>546</v>
      </c>
      <c r="J80" s="64" t="s">
        <v>547</v>
      </c>
      <c r="K80" s="4"/>
      <c r="L80" s="30" t="s">
        <v>523</v>
      </c>
      <c r="M80" s="50" t="s">
        <v>526</v>
      </c>
      <c r="N80" s="4"/>
      <c r="O80" s="50" t="s">
        <v>544</v>
      </c>
      <c r="P80" s="4"/>
      <c r="Q80" s="65" t="s">
        <v>529</v>
      </c>
      <c r="R80" s="4"/>
      <c r="S80" s="68" t="s">
        <v>532</v>
      </c>
      <c r="T80" s="69"/>
      <c r="V80" s="66" t="str">
        <f t="shared" si="2"/>
        <v>마을진입로</v>
      </c>
      <c r="W80" s="66" t="str">
        <f t="shared" si="3"/>
        <v>마을진입로보통</v>
      </c>
    </row>
    <row r="81" spans="1:23" ht="24.95" customHeight="1" x14ac:dyDescent="0.3">
      <c r="A81" s="35" t="s">
        <v>24</v>
      </c>
      <c r="B81" s="35" t="s">
        <v>161</v>
      </c>
      <c r="C81" s="50" t="s">
        <v>36</v>
      </c>
      <c r="D81" s="50" t="s">
        <v>243</v>
      </c>
      <c r="E81" s="35" t="s">
        <v>245</v>
      </c>
      <c r="F81" s="35" t="s">
        <v>280</v>
      </c>
      <c r="G81" s="35" t="s">
        <v>366</v>
      </c>
      <c r="H81" s="35" t="s">
        <v>464</v>
      </c>
      <c r="I81" s="63" t="s">
        <v>546</v>
      </c>
      <c r="J81" s="64" t="s">
        <v>547</v>
      </c>
      <c r="K81" s="4"/>
      <c r="L81" s="30" t="s">
        <v>523</v>
      </c>
      <c r="M81" s="50" t="s">
        <v>526</v>
      </c>
      <c r="N81" s="4"/>
      <c r="O81" s="50" t="s">
        <v>544</v>
      </c>
      <c r="P81" s="4"/>
      <c r="Q81" s="65" t="s">
        <v>529</v>
      </c>
      <c r="R81" s="4"/>
      <c r="S81" s="68" t="s">
        <v>532</v>
      </c>
      <c r="T81" s="69"/>
      <c r="V81" s="66" t="str">
        <f t="shared" si="2"/>
        <v>마을진입로</v>
      </c>
      <c r="W81" s="66" t="str">
        <f t="shared" si="3"/>
        <v>마을진입로보통</v>
      </c>
    </row>
    <row r="82" spans="1:23" ht="24.95" customHeight="1" x14ac:dyDescent="0.3">
      <c r="A82" s="35" t="s">
        <v>24</v>
      </c>
      <c r="B82" s="35" t="s">
        <v>162</v>
      </c>
      <c r="C82" s="50" t="s">
        <v>36</v>
      </c>
      <c r="D82" s="50" t="s">
        <v>243</v>
      </c>
      <c r="E82" s="35" t="s">
        <v>245</v>
      </c>
      <c r="F82" s="35" t="s">
        <v>261</v>
      </c>
      <c r="G82" s="35" t="s">
        <v>367</v>
      </c>
      <c r="H82" s="35" t="s">
        <v>465</v>
      </c>
      <c r="I82" s="63" t="s">
        <v>546</v>
      </c>
      <c r="J82" s="64" t="s">
        <v>547</v>
      </c>
      <c r="K82" s="4"/>
      <c r="L82" s="30" t="s">
        <v>523</v>
      </c>
      <c r="M82" s="50" t="s">
        <v>526</v>
      </c>
      <c r="N82" s="4"/>
      <c r="O82" s="50" t="s">
        <v>544</v>
      </c>
      <c r="P82" s="4"/>
      <c r="Q82" s="65" t="s">
        <v>529</v>
      </c>
      <c r="R82" s="4"/>
      <c r="S82" s="68" t="s">
        <v>532</v>
      </c>
      <c r="T82" s="69"/>
      <c r="V82" s="66" t="str">
        <f t="shared" si="2"/>
        <v>마을진입로</v>
      </c>
      <c r="W82" s="66" t="str">
        <f t="shared" si="3"/>
        <v>마을진입로보통</v>
      </c>
    </row>
    <row r="83" spans="1:23" ht="24.95" customHeight="1" x14ac:dyDescent="0.3">
      <c r="A83" s="35" t="s">
        <v>23</v>
      </c>
      <c r="B83" s="35" t="s">
        <v>163</v>
      </c>
      <c r="C83" s="50" t="s">
        <v>36</v>
      </c>
      <c r="D83" s="50" t="s">
        <v>243</v>
      </c>
      <c r="E83" s="35" t="s">
        <v>245</v>
      </c>
      <c r="F83" s="35" t="s">
        <v>281</v>
      </c>
      <c r="G83" s="35" t="s">
        <v>368</v>
      </c>
      <c r="H83" s="35" t="s">
        <v>466</v>
      </c>
      <c r="I83" s="63" t="s">
        <v>546</v>
      </c>
      <c r="J83" s="64" t="s">
        <v>547</v>
      </c>
      <c r="K83" s="4"/>
      <c r="L83" s="30" t="s">
        <v>523</v>
      </c>
      <c r="M83" s="50" t="s">
        <v>526</v>
      </c>
      <c r="N83" s="4"/>
      <c r="O83" s="50" t="s">
        <v>544</v>
      </c>
      <c r="P83" s="4"/>
      <c r="Q83" s="65" t="s">
        <v>529</v>
      </c>
      <c r="R83" s="4"/>
      <c r="S83" s="68" t="s">
        <v>532</v>
      </c>
      <c r="T83" s="69"/>
      <c r="V83" s="66" t="str">
        <f t="shared" si="2"/>
        <v>농로</v>
      </c>
      <c r="W83" s="66" t="str">
        <f t="shared" si="3"/>
        <v>농로보통</v>
      </c>
    </row>
    <row r="84" spans="1:23" ht="24.95" customHeight="1" x14ac:dyDescent="0.3">
      <c r="A84" s="35" t="s">
        <v>23</v>
      </c>
      <c r="B84" s="35" t="s">
        <v>164</v>
      </c>
      <c r="C84" s="50" t="s">
        <v>36</v>
      </c>
      <c r="D84" s="50" t="s">
        <v>243</v>
      </c>
      <c r="E84" s="35" t="s">
        <v>245</v>
      </c>
      <c r="F84" s="35" t="s">
        <v>280</v>
      </c>
      <c r="G84" s="35" t="s">
        <v>369</v>
      </c>
      <c r="H84" s="35" t="s">
        <v>467</v>
      </c>
      <c r="I84" s="63" t="s">
        <v>546</v>
      </c>
      <c r="J84" s="64" t="s">
        <v>547</v>
      </c>
      <c r="K84" s="4"/>
      <c r="L84" s="30" t="s">
        <v>523</v>
      </c>
      <c r="M84" s="50" t="s">
        <v>526</v>
      </c>
      <c r="N84" s="4"/>
      <c r="O84" s="50" t="s">
        <v>544</v>
      </c>
      <c r="P84" s="4"/>
      <c r="Q84" s="65" t="s">
        <v>529</v>
      </c>
      <c r="R84" s="4"/>
      <c r="S84" s="68" t="s">
        <v>532</v>
      </c>
      <c r="T84" s="69"/>
      <c r="V84" s="66" t="str">
        <f t="shared" si="2"/>
        <v>농로</v>
      </c>
      <c r="W84" s="66" t="str">
        <f t="shared" si="3"/>
        <v>농로보통</v>
      </c>
    </row>
    <row r="85" spans="1:23" ht="24.95" customHeight="1" x14ac:dyDescent="0.3">
      <c r="A85" s="36" t="s">
        <v>81</v>
      </c>
      <c r="B85" s="46" t="s">
        <v>165</v>
      </c>
      <c r="C85" s="50" t="s">
        <v>36</v>
      </c>
      <c r="D85" s="50" t="s">
        <v>243</v>
      </c>
      <c r="E85" s="46" t="s">
        <v>252</v>
      </c>
      <c r="F85" s="46" t="s">
        <v>282</v>
      </c>
      <c r="G85" s="46" t="s">
        <v>370</v>
      </c>
      <c r="H85" s="46">
        <v>472</v>
      </c>
      <c r="I85" s="63" t="s">
        <v>546</v>
      </c>
      <c r="J85" s="64" t="s">
        <v>547</v>
      </c>
      <c r="K85" s="4"/>
      <c r="L85" s="30" t="s">
        <v>523</v>
      </c>
      <c r="M85" s="50" t="s">
        <v>526</v>
      </c>
      <c r="N85" s="4"/>
      <c r="O85" s="50" t="s">
        <v>544</v>
      </c>
      <c r="P85" s="4"/>
      <c r="Q85" s="65" t="s">
        <v>529</v>
      </c>
      <c r="R85" s="4"/>
      <c r="S85" s="68" t="s">
        <v>532</v>
      </c>
      <c r="T85" s="69"/>
      <c r="V85" s="66" t="str">
        <f t="shared" si="2"/>
        <v>마을진입로</v>
      </c>
      <c r="W85" s="66" t="str">
        <f t="shared" si="3"/>
        <v>마을진입로보통</v>
      </c>
    </row>
    <row r="86" spans="1:23" ht="24.95" customHeight="1" x14ac:dyDescent="0.3">
      <c r="A86" s="36" t="s">
        <v>82</v>
      </c>
      <c r="B86" s="36" t="s">
        <v>166</v>
      </c>
      <c r="C86" s="50" t="s">
        <v>36</v>
      </c>
      <c r="D86" s="50" t="s">
        <v>243</v>
      </c>
      <c r="E86" s="46" t="s">
        <v>252</v>
      </c>
      <c r="F86" s="36" t="s">
        <v>283</v>
      </c>
      <c r="G86" s="36" t="s">
        <v>371</v>
      </c>
      <c r="H86" s="36" t="s">
        <v>371</v>
      </c>
      <c r="I86" s="63" t="s">
        <v>546</v>
      </c>
      <c r="J86" s="64" t="s">
        <v>547</v>
      </c>
      <c r="K86" s="4"/>
      <c r="L86" s="30" t="s">
        <v>523</v>
      </c>
      <c r="M86" s="50" t="s">
        <v>526</v>
      </c>
      <c r="N86" s="4"/>
      <c r="O86" s="50" t="s">
        <v>544</v>
      </c>
      <c r="P86" s="4"/>
      <c r="Q86" s="65" t="s">
        <v>529</v>
      </c>
      <c r="R86" s="4"/>
      <c r="S86" s="68" t="s">
        <v>532</v>
      </c>
      <c r="T86" s="69"/>
      <c r="V86" s="66" t="str">
        <f t="shared" si="2"/>
        <v>농로</v>
      </c>
      <c r="W86" s="66" t="str">
        <f t="shared" si="3"/>
        <v>농로보통</v>
      </c>
    </row>
    <row r="87" spans="1:23" ht="24.95" customHeight="1" x14ac:dyDescent="0.3">
      <c r="A87" s="36" t="s">
        <v>18</v>
      </c>
      <c r="B87" s="36" t="s">
        <v>167</v>
      </c>
      <c r="C87" s="50" t="s">
        <v>36</v>
      </c>
      <c r="D87" s="50" t="s">
        <v>243</v>
      </c>
      <c r="E87" s="46" t="s">
        <v>252</v>
      </c>
      <c r="F87" s="36" t="s">
        <v>284</v>
      </c>
      <c r="G87" s="36" t="s">
        <v>372</v>
      </c>
      <c r="H87" s="36" t="s">
        <v>468</v>
      </c>
      <c r="I87" s="63" t="s">
        <v>546</v>
      </c>
      <c r="J87" s="64" t="s">
        <v>547</v>
      </c>
      <c r="K87" s="4"/>
      <c r="L87" s="30" t="s">
        <v>523</v>
      </c>
      <c r="M87" s="50" t="s">
        <v>526</v>
      </c>
      <c r="N87" s="4"/>
      <c r="O87" s="50" t="s">
        <v>544</v>
      </c>
      <c r="P87" s="4"/>
      <c r="Q87" s="65" t="s">
        <v>529</v>
      </c>
      <c r="R87" s="4"/>
      <c r="S87" s="68" t="s">
        <v>532</v>
      </c>
      <c r="T87" s="69"/>
      <c r="V87" s="66" t="str">
        <f t="shared" si="2"/>
        <v>소교량</v>
      </c>
      <c r="W87" s="66" t="str">
        <f t="shared" si="3"/>
        <v>소교량보통</v>
      </c>
    </row>
    <row r="88" spans="1:23" ht="24.95" customHeight="1" x14ac:dyDescent="0.3">
      <c r="A88" s="36" t="s">
        <v>81</v>
      </c>
      <c r="B88" s="36" t="s">
        <v>168</v>
      </c>
      <c r="C88" s="50" t="s">
        <v>36</v>
      </c>
      <c r="D88" s="50" t="s">
        <v>243</v>
      </c>
      <c r="E88" s="46" t="s">
        <v>252</v>
      </c>
      <c r="F88" s="36" t="s">
        <v>285</v>
      </c>
      <c r="G88" s="36" t="s">
        <v>373</v>
      </c>
      <c r="H88" s="57" t="s">
        <v>373</v>
      </c>
      <c r="I88" s="63" t="s">
        <v>546</v>
      </c>
      <c r="J88" s="64" t="s">
        <v>547</v>
      </c>
      <c r="K88" s="4"/>
      <c r="L88" s="30" t="s">
        <v>523</v>
      </c>
      <c r="M88" s="50" t="s">
        <v>526</v>
      </c>
      <c r="N88" s="4"/>
      <c r="O88" s="50" t="s">
        <v>544</v>
      </c>
      <c r="P88" s="4"/>
      <c r="Q88" s="65" t="s">
        <v>529</v>
      </c>
      <c r="R88" s="4"/>
      <c r="S88" s="68" t="s">
        <v>532</v>
      </c>
      <c r="T88" s="69"/>
      <c r="V88" s="66" t="str">
        <f t="shared" si="2"/>
        <v>마을진입로</v>
      </c>
      <c r="W88" s="66" t="str">
        <f t="shared" si="3"/>
        <v>마을진입로보통</v>
      </c>
    </row>
    <row r="89" spans="1:23" ht="24.95" customHeight="1" x14ac:dyDescent="0.3">
      <c r="A89" s="36" t="s">
        <v>18</v>
      </c>
      <c r="B89" s="36" t="s">
        <v>169</v>
      </c>
      <c r="C89" s="50" t="s">
        <v>36</v>
      </c>
      <c r="D89" s="50" t="s">
        <v>243</v>
      </c>
      <c r="E89" s="46" t="s">
        <v>252</v>
      </c>
      <c r="F89" s="36" t="s">
        <v>286</v>
      </c>
      <c r="G89" s="36">
        <v>74</v>
      </c>
      <c r="H89" s="57" t="s">
        <v>469</v>
      </c>
      <c r="I89" s="63" t="s">
        <v>546</v>
      </c>
      <c r="J89" s="64" t="s">
        <v>547</v>
      </c>
      <c r="K89" s="4"/>
      <c r="L89" s="30" t="s">
        <v>523</v>
      </c>
      <c r="M89" s="50" t="s">
        <v>526</v>
      </c>
      <c r="N89" s="4"/>
      <c r="O89" s="50" t="s">
        <v>544</v>
      </c>
      <c r="P89" s="4"/>
      <c r="Q89" s="65" t="s">
        <v>529</v>
      </c>
      <c r="R89" s="4"/>
      <c r="S89" s="68" t="s">
        <v>532</v>
      </c>
      <c r="T89" s="69"/>
      <c r="V89" s="66" t="str">
        <f t="shared" si="2"/>
        <v>소교량</v>
      </c>
      <c r="W89" s="66" t="str">
        <f t="shared" si="3"/>
        <v>소교량보통</v>
      </c>
    </row>
    <row r="90" spans="1:23" ht="24.95" customHeight="1" x14ac:dyDescent="0.3">
      <c r="A90" s="36" t="s">
        <v>18</v>
      </c>
      <c r="B90" s="36" t="s">
        <v>170</v>
      </c>
      <c r="C90" s="50" t="s">
        <v>36</v>
      </c>
      <c r="D90" s="50" t="s">
        <v>243</v>
      </c>
      <c r="E90" s="46" t="s">
        <v>252</v>
      </c>
      <c r="F90" s="36" t="s">
        <v>286</v>
      </c>
      <c r="G90" s="36">
        <v>442</v>
      </c>
      <c r="H90" s="57" t="s">
        <v>470</v>
      </c>
      <c r="I90" s="63" t="s">
        <v>546</v>
      </c>
      <c r="J90" s="64" t="s">
        <v>547</v>
      </c>
      <c r="K90" s="4"/>
      <c r="L90" s="30" t="s">
        <v>523</v>
      </c>
      <c r="M90" s="50" t="s">
        <v>526</v>
      </c>
      <c r="N90" s="4"/>
      <c r="O90" s="50" t="s">
        <v>544</v>
      </c>
      <c r="P90" s="4"/>
      <c r="Q90" s="65" t="s">
        <v>529</v>
      </c>
      <c r="R90" s="4"/>
      <c r="S90" s="68" t="s">
        <v>532</v>
      </c>
      <c r="T90" s="69"/>
      <c r="V90" s="66" t="str">
        <f t="shared" si="2"/>
        <v>소교량</v>
      </c>
      <c r="W90" s="66" t="str">
        <f t="shared" si="3"/>
        <v>소교량보통</v>
      </c>
    </row>
    <row r="91" spans="1:23" ht="24.95" customHeight="1" x14ac:dyDescent="0.3">
      <c r="A91" s="36" t="s">
        <v>18</v>
      </c>
      <c r="B91" s="36" t="s">
        <v>171</v>
      </c>
      <c r="C91" s="50" t="s">
        <v>36</v>
      </c>
      <c r="D91" s="50" t="s">
        <v>243</v>
      </c>
      <c r="E91" s="46" t="s">
        <v>252</v>
      </c>
      <c r="F91" s="36" t="s">
        <v>285</v>
      </c>
      <c r="G91" s="36" t="s">
        <v>374</v>
      </c>
      <c r="H91" s="57" t="s">
        <v>374</v>
      </c>
      <c r="I91" s="63" t="s">
        <v>546</v>
      </c>
      <c r="J91" s="64" t="s">
        <v>547</v>
      </c>
      <c r="K91" s="4"/>
      <c r="L91" s="30" t="s">
        <v>523</v>
      </c>
      <c r="M91" s="50" t="s">
        <v>526</v>
      </c>
      <c r="N91" s="4"/>
      <c r="O91" s="50" t="s">
        <v>544</v>
      </c>
      <c r="P91" s="4"/>
      <c r="Q91" s="65" t="s">
        <v>529</v>
      </c>
      <c r="R91" s="4"/>
      <c r="S91" s="68" t="s">
        <v>532</v>
      </c>
      <c r="T91" s="69"/>
      <c r="V91" s="66" t="str">
        <f t="shared" si="2"/>
        <v>소교량</v>
      </c>
      <c r="W91" s="66" t="str">
        <f t="shared" si="3"/>
        <v>소교량보통</v>
      </c>
    </row>
    <row r="92" spans="1:23" ht="24.95" customHeight="1" x14ac:dyDescent="0.3">
      <c r="A92" s="36" t="s">
        <v>18</v>
      </c>
      <c r="B92" s="36" t="s">
        <v>172</v>
      </c>
      <c r="C92" s="50" t="s">
        <v>36</v>
      </c>
      <c r="D92" s="50" t="s">
        <v>243</v>
      </c>
      <c r="E92" s="46" t="s">
        <v>252</v>
      </c>
      <c r="F92" s="36" t="s">
        <v>283</v>
      </c>
      <c r="G92" s="57" t="s">
        <v>375</v>
      </c>
      <c r="H92" s="57" t="s">
        <v>375</v>
      </c>
      <c r="I92" s="63" t="s">
        <v>546</v>
      </c>
      <c r="J92" s="64" t="s">
        <v>547</v>
      </c>
      <c r="K92" s="4"/>
      <c r="L92" s="30" t="s">
        <v>523</v>
      </c>
      <c r="M92" s="50" t="s">
        <v>526</v>
      </c>
      <c r="N92" s="4"/>
      <c r="O92" s="50" t="s">
        <v>544</v>
      </c>
      <c r="P92" s="4"/>
      <c r="Q92" s="65" t="s">
        <v>529</v>
      </c>
      <c r="R92" s="4"/>
      <c r="S92" s="68" t="s">
        <v>532</v>
      </c>
      <c r="T92" s="69"/>
      <c r="V92" s="66" t="str">
        <f t="shared" si="2"/>
        <v>소교량</v>
      </c>
      <c r="W92" s="66" t="str">
        <f t="shared" si="3"/>
        <v>소교량보통</v>
      </c>
    </row>
    <row r="93" spans="1:23" ht="24.95" customHeight="1" x14ac:dyDescent="0.3">
      <c r="A93" s="36" t="s">
        <v>18</v>
      </c>
      <c r="B93" s="36" t="s">
        <v>173</v>
      </c>
      <c r="C93" s="50" t="s">
        <v>36</v>
      </c>
      <c r="D93" s="50" t="s">
        <v>243</v>
      </c>
      <c r="E93" s="46" t="s">
        <v>252</v>
      </c>
      <c r="F93" s="36" t="s">
        <v>285</v>
      </c>
      <c r="G93" s="57" t="s">
        <v>376</v>
      </c>
      <c r="H93" s="57" t="s">
        <v>471</v>
      </c>
      <c r="I93" s="63" t="s">
        <v>546</v>
      </c>
      <c r="J93" s="64" t="s">
        <v>547</v>
      </c>
      <c r="K93" s="4"/>
      <c r="L93" s="30" t="s">
        <v>523</v>
      </c>
      <c r="M93" s="50" t="s">
        <v>526</v>
      </c>
      <c r="N93" s="4"/>
      <c r="O93" s="50" t="s">
        <v>544</v>
      </c>
      <c r="P93" s="4"/>
      <c r="Q93" s="65" t="s">
        <v>529</v>
      </c>
      <c r="R93" s="4"/>
      <c r="S93" s="68" t="s">
        <v>532</v>
      </c>
      <c r="T93" s="69"/>
      <c r="V93" s="66" t="str">
        <f t="shared" si="2"/>
        <v>소교량</v>
      </c>
      <c r="W93" s="66" t="str">
        <f t="shared" si="3"/>
        <v>소교량보통</v>
      </c>
    </row>
    <row r="94" spans="1:23" ht="24.95" customHeight="1" x14ac:dyDescent="0.3">
      <c r="A94" s="37" t="s">
        <v>84</v>
      </c>
      <c r="B94" s="37" t="s">
        <v>174</v>
      </c>
      <c r="C94" s="50" t="s">
        <v>36</v>
      </c>
      <c r="D94" s="50" t="s">
        <v>243</v>
      </c>
      <c r="E94" s="37" t="s">
        <v>253</v>
      </c>
      <c r="F94" s="37" t="s">
        <v>287</v>
      </c>
      <c r="G94" s="37" t="s">
        <v>377</v>
      </c>
      <c r="H94" s="37" t="s">
        <v>472</v>
      </c>
      <c r="I94" s="63" t="s">
        <v>546</v>
      </c>
      <c r="J94" s="64" t="s">
        <v>547</v>
      </c>
      <c r="K94" s="4"/>
      <c r="L94" s="30" t="s">
        <v>523</v>
      </c>
      <c r="M94" s="50" t="s">
        <v>526</v>
      </c>
      <c r="N94" s="4"/>
      <c r="O94" s="50" t="s">
        <v>544</v>
      </c>
      <c r="P94" s="4"/>
      <c r="Q94" s="65" t="s">
        <v>529</v>
      </c>
      <c r="R94" s="4"/>
      <c r="S94" s="68" t="s">
        <v>536</v>
      </c>
      <c r="T94" s="69"/>
      <c r="V94" s="66" t="str">
        <f t="shared" si="2"/>
        <v>세천</v>
      </c>
      <c r="W94" s="66" t="str">
        <f t="shared" si="3"/>
        <v>세천보통</v>
      </c>
    </row>
    <row r="95" spans="1:23" ht="24.95" customHeight="1" x14ac:dyDescent="0.3">
      <c r="A95" s="37" t="s">
        <v>19</v>
      </c>
      <c r="B95" s="35" t="s">
        <v>175</v>
      </c>
      <c r="C95" s="50" t="s">
        <v>36</v>
      </c>
      <c r="D95" s="50" t="s">
        <v>243</v>
      </c>
      <c r="E95" s="37" t="s">
        <v>253</v>
      </c>
      <c r="F95" s="37" t="s">
        <v>288</v>
      </c>
      <c r="G95" s="35">
        <v>362</v>
      </c>
      <c r="H95" s="35">
        <v>362</v>
      </c>
      <c r="I95" s="63" t="s">
        <v>546</v>
      </c>
      <c r="J95" s="64" t="s">
        <v>547</v>
      </c>
      <c r="K95" s="4"/>
      <c r="L95" s="30" t="s">
        <v>523</v>
      </c>
      <c r="M95" s="50" t="s">
        <v>526</v>
      </c>
      <c r="N95" s="4"/>
      <c r="O95" s="50" t="s">
        <v>544</v>
      </c>
      <c r="P95" s="4"/>
      <c r="Q95" s="65" t="s">
        <v>529</v>
      </c>
      <c r="R95" s="4"/>
      <c r="S95" s="68" t="s">
        <v>536</v>
      </c>
      <c r="T95" s="69"/>
      <c r="V95" s="66" t="str">
        <f t="shared" si="2"/>
        <v>소교량</v>
      </c>
      <c r="W95" s="66" t="str">
        <f t="shared" si="3"/>
        <v>소교량보통</v>
      </c>
    </row>
    <row r="96" spans="1:23" ht="24.95" customHeight="1" x14ac:dyDescent="0.3">
      <c r="A96" s="35" t="s">
        <v>23</v>
      </c>
      <c r="B96" s="35" t="s">
        <v>176</v>
      </c>
      <c r="C96" s="50" t="s">
        <v>36</v>
      </c>
      <c r="D96" s="50" t="s">
        <v>243</v>
      </c>
      <c r="E96" s="37" t="s">
        <v>253</v>
      </c>
      <c r="F96" s="35" t="s">
        <v>289</v>
      </c>
      <c r="G96" s="35" t="s">
        <v>378</v>
      </c>
      <c r="H96" s="35">
        <v>217</v>
      </c>
      <c r="I96" s="63" t="s">
        <v>546</v>
      </c>
      <c r="J96" s="64" t="s">
        <v>547</v>
      </c>
      <c r="K96" s="4"/>
      <c r="L96" s="30" t="s">
        <v>523</v>
      </c>
      <c r="M96" s="50" t="s">
        <v>526</v>
      </c>
      <c r="N96" s="4"/>
      <c r="O96" s="50" t="s">
        <v>544</v>
      </c>
      <c r="P96" s="4"/>
      <c r="Q96" s="65" t="s">
        <v>529</v>
      </c>
      <c r="R96" s="4"/>
      <c r="S96" s="68" t="s">
        <v>536</v>
      </c>
      <c r="T96" s="69"/>
      <c r="V96" s="66" t="str">
        <f t="shared" si="2"/>
        <v>농로</v>
      </c>
      <c r="W96" s="66" t="str">
        <f t="shared" si="3"/>
        <v>농로보통</v>
      </c>
    </row>
    <row r="97" spans="1:23" ht="24.95" customHeight="1" x14ac:dyDescent="0.3">
      <c r="A97" s="36" t="s">
        <v>79</v>
      </c>
      <c r="B97" s="46" t="s">
        <v>177</v>
      </c>
      <c r="C97" s="50" t="s">
        <v>36</v>
      </c>
      <c r="D97" s="50" t="s">
        <v>243</v>
      </c>
      <c r="E97" s="46" t="s">
        <v>254</v>
      </c>
      <c r="F97" s="46" t="s">
        <v>290</v>
      </c>
      <c r="G97" s="46">
        <v>520</v>
      </c>
      <c r="H97" s="46" t="s">
        <v>473</v>
      </c>
      <c r="I97" s="63" t="s">
        <v>546</v>
      </c>
      <c r="J97" s="64" t="s">
        <v>547</v>
      </c>
      <c r="K97" s="4"/>
      <c r="L97" s="30" t="s">
        <v>523</v>
      </c>
      <c r="M97" s="50" t="s">
        <v>526</v>
      </c>
      <c r="N97" s="4"/>
      <c r="O97" s="50" t="s">
        <v>544</v>
      </c>
      <c r="P97" s="4"/>
      <c r="Q97" s="65" t="s">
        <v>529</v>
      </c>
      <c r="R97" s="4"/>
      <c r="S97" s="68" t="s">
        <v>536</v>
      </c>
      <c r="T97" s="69"/>
      <c r="V97" s="66" t="str">
        <f t="shared" si="2"/>
        <v>세천</v>
      </c>
      <c r="W97" s="66" t="str">
        <f t="shared" si="3"/>
        <v>세천보통</v>
      </c>
    </row>
    <row r="98" spans="1:23" ht="24.95" customHeight="1" x14ac:dyDescent="0.3">
      <c r="A98" s="36" t="s">
        <v>79</v>
      </c>
      <c r="B98" s="36" t="s">
        <v>178</v>
      </c>
      <c r="C98" s="50" t="s">
        <v>36</v>
      </c>
      <c r="D98" s="50" t="s">
        <v>243</v>
      </c>
      <c r="E98" s="36" t="s">
        <v>254</v>
      </c>
      <c r="F98" s="36" t="s">
        <v>290</v>
      </c>
      <c r="G98" s="36" t="s">
        <v>379</v>
      </c>
      <c r="H98" s="36">
        <v>490</v>
      </c>
      <c r="I98" s="63" t="s">
        <v>546</v>
      </c>
      <c r="J98" s="64" t="s">
        <v>547</v>
      </c>
      <c r="K98" s="4"/>
      <c r="L98" s="30" t="s">
        <v>523</v>
      </c>
      <c r="M98" s="50" t="s">
        <v>526</v>
      </c>
      <c r="N98" s="4"/>
      <c r="O98" s="50" t="s">
        <v>544</v>
      </c>
      <c r="P98" s="4"/>
      <c r="Q98" s="65" t="s">
        <v>529</v>
      </c>
      <c r="R98" s="4"/>
      <c r="S98" s="68" t="s">
        <v>536</v>
      </c>
      <c r="T98" s="69"/>
      <c r="V98" s="66" t="str">
        <f t="shared" si="2"/>
        <v>세천</v>
      </c>
      <c r="W98" s="66" t="str">
        <f t="shared" si="3"/>
        <v>세천보통</v>
      </c>
    </row>
    <row r="99" spans="1:23" ht="24.95" customHeight="1" x14ac:dyDescent="0.3">
      <c r="A99" s="36" t="s">
        <v>79</v>
      </c>
      <c r="B99" s="36" t="s">
        <v>179</v>
      </c>
      <c r="C99" s="50" t="s">
        <v>36</v>
      </c>
      <c r="D99" s="50" t="s">
        <v>243</v>
      </c>
      <c r="E99" s="36" t="s">
        <v>254</v>
      </c>
      <c r="F99" s="36" t="s">
        <v>290</v>
      </c>
      <c r="G99" s="36" t="s">
        <v>380</v>
      </c>
      <c r="H99" s="36" t="s">
        <v>474</v>
      </c>
      <c r="I99" s="63" t="s">
        <v>546</v>
      </c>
      <c r="J99" s="64" t="s">
        <v>547</v>
      </c>
      <c r="K99" s="4"/>
      <c r="L99" s="30" t="s">
        <v>523</v>
      </c>
      <c r="M99" s="50" t="s">
        <v>526</v>
      </c>
      <c r="N99" s="4"/>
      <c r="O99" s="50" t="s">
        <v>544</v>
      </c>
      <c r="P99" s="4"/>
      <c r="Q99" s="65" t="s">
        <v>529</v>
      </c>
      <c r="R99" s="4"/>
      <c r="S99" s="68" t="s">
        <v>536</v>
      </c>
      <c r="T99" s="69"/>
      <c r="V99" s="66" t="str">
        <f t="shared" si="2"/>
        <v>세천</v>
      </c>
      <c r="W99" s="66" t="str">
        <f t="shared" si="3"/>
        <v>세천보통</v>
      </c>
    </row>
    <row r="100" spans="1:23" ht="24.95" customHeight="1" x14ac:dyDescent="0.3">
      <c r="A100" s="36" t="s">
        <v>79</v>
      </c>
      <c r="B100" s="36" t="s">
        <v>180</v>
      </c>
      <c r="C100" s="50" t="s">
        <v>36</v>
      </c>
      <c r="D100" s="50" t="s">
        <v>243</v>
      </c>
      <c r="E100" s="36" t="s">
        <v>254</v>
      </c>
      <c r="F100" s="36" t="s">
        <v>290</v>
      </c>
      <c r="G100" s="36">
        <v>12</v>
      </c>
      <c r="H100" s="36">
        <v>27</v>
      </c>
      <c r="I100" s="63" t="s">
        <v>546</v>
      </c>
      <c r="J100" s="64" t="s">
        <v>547</v>
      </c>
      <c r="K100" s="4"/>
      <c r="L100" s="30" t="s">
        <v>523</v>
      </c>
      <c r="M100" s="50" t="s">
        <v>526</v>
      </c>
      <c r="N100" s="4"/>
      <c r="O100" s="50" t="s">
        <v>544</v>
      </c>
      <c r="P100" s="4"/>
      <c r="Q100" s="65" t="s">
        <v>529</v>
      </c>
      <c r="R100" s="4"/>
      <c r="S100" s="68" t="s">
        <v>536</v>
      </c>
      <c r="T100" s="69"/>
      <c r="V100" s="66" t="str">
        <f t="shared" si="2"/>
        <v>세천</v>
      </c>
      <c r="W100" s="66" t="str">
        <f t="shared" si="3"/>
        <v>세천보통</v>
      </c>
    </row>
    <row r="101" spans="1:23" ht="24.95" customHeight="1" x14ac:dyDescent="0.3">
      <c r="A101" s="36" t="s">
        <v>79</v>
      </c>
      <c r="B101" s="36" t="s">
        <v>181</v>
      </c>
      <c r="C101" s="50" t="s">
        <v>36</v>
      </c>
      <c r="D101" s="50" t="s">
        <v>243</v>
      </c>
      <c r="E101" s="36" t="s">
        <v>254</v>
      </c>
      <c r="F101" s="36" t="s">
        <v>291</v>
      </c>
      <c r="G101" s="36" t="s">
        <v>381</v>
      </c>
      <c r="H101" s="36" t="s">
        <v>475</v>
      </c>
      <c r="I101" s="63" t="s">
        <v>546</v>
      </c>
      <c r="J101" s="64" t="s">
        <v>547</v>
      </c>
      <c r="K101" s="4"/>
      <c r="L101" s="30" t="s">
        <v>523</v>
      </c>
      <c r="M101" s="50" t="s">
        <v>526</v>
      </c>
      <c r="N101" s="4"/>
      <c r="O101" s="50" t="s">
        <v>544</v>
      </c>
      <c r="P101" s="4"/>
      <c r="Q101" s="65" t="s">
        <v>529</v>
      </c>
      <c r="R101" s="4"/>
      <c r="S101" s="68" t="s">
        <v>536</v>
      </c>
      <c r="T101" s="69"/>
      <c r="V101" s="66" t="str">
        <f t="shared" si="2"/>
        <v>세천</v>
      </c>
      <c r="W101" s="66" t="str">
        <f t="shared" si="3"/>
        <v>세천보통</v>
      </c>
    </row>
    <row r="102" spans="1:23" ht="24.95" customHeight="1" x14ac:dyDescent="0.3">
      <c r="A102" s="36" t="s">
        <v>18</v>
      </c>
      <c r="B102" s="36" t="s">
        <v>182</v>
      </c>
      <c r="C102" s="50" t="s">
        <v>36</v>
      </c>
      <c r="D102" s="50" t="s">
        <v>243</v>
      </c>
      <c r="E102" s="36" t="s">
        <v>254</v>
      </c>
      <c r="F102" s="36" t="s">
        <v>292</v>
      </c>
      <c r="G102" s="36">
        <v>504</v>
      </c>
      <c r="H102" s="36" t="s">
        <v>476</v>
      </c>
      <c r="I102" s="63" t="s">
        <v>546</v>
      </c>
      <c r="J102" s="64" t="s">
        <v>547</v>
      </c>
      <c r="K102" s="4"/>
      <c r="L102" s="30" t="s">
        <v>523</v>
      </c>
      <c r="M102" s="50" t="s">
        <v>526</v>
      </c>
      <c r="N102" s="4"/>
      <c r="O102" s="50" t="s">
        <v>544</v>
      </c>
      <c r="P102" s="4"/>
      <c r="Q102" s="65" t="s">
        <v>529</v>
      </c>
      <c r="R102" s="4"/>
      <c r="S102" s="68" t="s">
        <v>536</v>
      </c>
      <c r="T102" s="69"/>
      <c r="V102" s="66" t="str">
        <f t="shared" si="2"/>
        <v>소교량</v>
      </c>
      <c r="W102" s="66" t="str">
        <f t="shared" si="3"/>
        <v>소교량보통</v>
      </c>
    </row>
    <row r="103" spans="1:23" ht="24.95" customHeight="1" x14ac:dyDescent="0.3">
      <c r="A103" s="36" t="s">
        <v>18</v>
      </c>
      <c r="B103" s="36" t="s">
        <v>183</v>
      </c>
      <c r="C103" s="50" t="s">
        <v>36</v>
      </c>
      <c r="D103" s="50" t="s">
        <v>243</v>
      </c>
      <c r="E103" s="36" t="s">
        <v>254</v>
      </c>
      <c r="F103" s="36" t="s">
        <v>290</v>
      </c>
      <c r="G103" s="36" t="s">
        <v>382</v>
      </c>
      <c r="H103" s="36" t="s">
        <v>382</v>
      </c>
      <c r="I103" s="63" t="s">
        <v>546</v>
      </c>
      <c r="J103" s="64" t="s">
        <v>547</v>
      </c>
      <c r="K103" s="4"/>
      <c r="L103" s="30" t="s">
        <v>523</v>
      </c>
      <c r="M103" s="50" t="s">
        <v>526</v>
      </c>
      <c r="N103" s="4"/>
      <c r="O103" s="50" t="s">
        <v>544</v>
      </c>
      <c r="P103" s="4"/>
      <c r="Q103" s="65" t="s">
        <v>529</v>
      </c>
      <c r="R103" s="4"/>
      <c r="S103" s="68" t="s">
        <v>536</v>
      </c>
      <c r="T103" s="69"/>
      <c r="V103" s="66" t="str">
        <f t="shared" si="2"/>
        <v>소교량</v>
      </c>
      <c r="W103" s="66" t="str">
        <f t="shared" si="3"/>
        <v>소교량보통</v>
      </c>
    </row>
    <row r="104" spans="1:23" ht="24.95" customHeight="1" x14ac:dyDescent="0.3">
      <c r="A104" s="36" t="s">
        <v>18</v>
      </c>
      <c r="B104" s="36" t="s">
        <v>184</v>
      </c>
      <c r="C104" s="50" t="s">
        <v>36</v>
      </c>
      <c r="D104" s="50" t="s">
        <v>243</v>
      </c>
      <c r="E104" s="36" t="s">
        <v>254</v>
      </c>
      <c r="F104" s="36" t="s">
        <v>290</v>
      </c>
      <c r="G104" s="36" t="s">
        <v>383</v>
      </c>
      <c r="H104" s="36" t="s">
        <v>477</v>
      </c>
      <c r="I104" s="63" t="s">
        <v>546</v>
      </c>
      <c r="J104" s="64" t="s">
        <v>547</v>
      </c>
      <c r="K104" s="4"/>
      <c r="L104" s="30" t="s">
        <v>523</v>
      </c>
      <c r="M104" s="50" t="s">
        <v>526</v>
      </c>
      <c r="N104" s="4"/>
      <c r="O104" s="50" t="s">
        <v>544</v>
      </c>
      <c r="P104" s="4"/>
      <c r="Q104" s="65" t="s">
        <v>529</v>
      </c>
      <c r="R104" s="4"/>
      <c r="S104" s="68" t="s">
        <v>536</v>
      </c>
      <c r="T104" s="69"/>
      <c r="V104" s="66" t="str">
        <f t="shared" si="2"/>
        <v>소교량</v>
      </c>
      <c r="W104" s="66" t="str">
        <f t="shared" si="3"/>
        <v>소교량보통</v>
      </c>
    </row>
    <row r="105" spans="1:23" ht="24.95" customHeight="1" x14ac:dyDescent="0.3">
      <c r="A105" s="36" t="s">
        <v>18</v>
      </c>
      <c r="B105" s="36" t="s">
        <v>185</v>
      </c>
      <c r="C105" s="50" t="s">
        <v>36</v>
      </c>
      <c r="D105" s="50" t="s">
        <v>243</v>
      </c>
      <c r="E105" s="36" t="s">
        <v>254</v>
      </c>
      <c r="F105" s="36" t="s">
        <v>290</v>
      </c>
      <c r="G105" s="36">
        <v>461</v>
      </c>
      <c r="H105" s="36">
        <v>461</v>
      </c>
      <c r="I105" s="63" t="s">
        <v>546</v>
      </c>
      <c r="J105" s="64" t="s">
        <v>547</v>
      </c>
      <c r="K105" s="4"/>
      <c r="L105" s="30" t="s">
        <v>523</v>
      </c>
      <c r="M105" s="50" t="s">
        <v>526</v>
      </c>
      <c r="N105" s="4"/>
      <c r="O105" s="50" t="s">
        <v>544</v>
      </c>
      <c r="P105" s="4"/>
      <c r="Q105" s="65" t="s">
        <v>529</v>
      </c>
      <c r="R105" s="4"/>
      <c r="S105" s="68" t="s">
        <v>536</v>
      </c>
      <c r="T105" s="69"/>
      <c r="V105" s="66" t="str">
        <f t="shared" si="2"/>
        <v>소교량</v>
      </c>
      <c r="W105" s="66" t="str">
        <f t="shared" si="3"/>
        <v>소교량보통</v>
      </c>
    </row>
    <row r="106" spans="1:23" ht="24.95" customHeight="1" x14ac:dyDescent="0.3">
      <c r="A106" s="36" t="s">
        <v>18</v>
      </c>
      <c r="B106" s="36" t="s">
        <v>186</v>
      </c>
      <c r="C106" s="50" t="s">
        <v>36</v>
      </c>
      <c r="D106" s="50" t="s">
        <v>243</v>
      </c>
      <c r="E106" s="36" t="s">
        <v>254</v>
      </c>
      <c r="F106" s="36" t="s">
        <v>290</v>
      </c>
      <c r="G106" s="36" t="s">
        <v>384</v>
      </c>
      <c r="H106" s="36">
        <v>468</v>
      </c>
      <c r="I106" s="63" t="s">
        <v>546</v>
      </c>
      <c r="J106" s="64" t="s">
        <v>547</v>
      </c>
      <c r="K106" s="4"/>
      <c r="L106" s="30" t="s">
        <v>523</v>
      </c>
      <c r="M106" s="50" t="s">
        <v>526</v>
      </c>
      <c r="N106" s="4"/>
      <c r="O106" s="50" t="s">
        <v>544</v>
      </c>
      <c r="P106" s="4"/>
      <c r="Q106" s="65" t="s">
        <v>529</v>
      </c>
      <c r="R106" s="4"/>
      <c r="S106" s="68" t="s">
        <v>536</v>
      </c>
      <c r="T106" s="69"/>
      <c r="V106" s="66" t="str">
        <f t="shared" si="2"/>
        <v>소교량</v>
      </c>
      <c r="W106" s="66" t="str">
        <f t="shared" si="3"/>
        <v>소교량보통</v>
      </c>
    </row>
    <row r="107" spans="1:23" ht="24.95" customHeight="1" x14ac:dyDescent="0.3">
      <c r="A107" s="36" t="s">
        <v>18</v>
      </c>
      <c r="B107" s="36" t="s">
        <v>187</v>
      </c>
      <c r="C107" s="50" t="s">
        <v>36</v>
      </c>
      <c r="D107" s="50" t="s">
        <v>243</v>
      </c>
      <c r="E107" s="36" t="s">
        <v>254</v>
      </c>
      <c r="F107" s="36" t="s">
        <v>291</v>
      </c>
      <c r="G107" s="36" t="s">
        <v>385</v>
      </c>
      <c r="H107" s="36" t="s">
        <v>385</v>
      </c>
      <c r="I107" s="63" t="s">
        <v>546</v>
      </c>
      <c r="J107" s="64" t="s">
        <v>547</v>
      </c>
      <c r="K107" s="4"/>
      <c r="L107" s="30" t="s">
        <v>523</v>
      </c>
      <c r="M107" s="50" t="s">
        <v>526</v>
      </c>
      <c r="N107" s="4"/>
      <c r="O107" s="50" t="s">
        <v>544</v>
      </c>
      <c r="P107" s="4"/>
      <c r="Q107" s="65" t="s">
        <v>529</v>
      </c>
      <c r="R107" s="4"/>
      <c r="S107" s="68" t="s">
        <v>536</v>
      </c>
      <c r="T107" s="69"/>
      <c r="V107" s="66" t="str">
        <f t="shared" si="2"/>
        <v>소교량</v>
      </c>
      <c r="W107" s="66" t="str">
        <f t="shared" si="3"/>
        <v>소교량보통</v>
      </c>
    </row>
    <row r="108" spans="1:23" ht="24.95" customHeight="1" x14ac:dyDescent="0.3">
      <c r="A108" s="36" t="s">
        <v>18</v>
      </c>
      <c r="B108" s="36" t="s">
        <v>188</v>
      </c>
      <c r="C108" s="50" t="s">
        <v>36</v>
      </c>
      <c r="D108" s="50" t="s">
        <v>243</v>
      </c>
      <c r="E108" s="36" t="s">
        <v>254</v>
      </c>
      <c r="F108" s="36" t="s">
        <v>291</v>
      </c>
      <c r="G108" s="36" t="s">
        <v>386</v>
      </c>
      <c r="H108" s="36" t="s">
        <v>478</v>
      </c>
      <c r="I108" s="63" t="s">
        <v>546</v>
      </c>
      <c r="J108" s="64" t="s">
        <v>547</v>
      </c>
      <c r="K108" s="4"/>
      <c r="L108" s="30" t="s">
        <v>523</v>
      </c>
      <c r="M108" s="50" t="s">
        <v>526</v>
      </c>
      <c r="N108" s="4"/>
      <c r="O108" s="50" t="s">
        <v>544</v>
      </c>
      <c r="P108" s="4"/>
      <c r="Q108" s="65" t="s">
        <v>529</v>
      </c>
      <c r="R108" s="4"/>
      <c r="S108" s="68" t="s">
        <v>536</v>
      </c>
      <c r="T108" s="69"/>
      <c r="V108" s="66" t="str">
        <f t="shared" si="2"/>
        <v>소교량</v>
      </c>
      <c r="W108" s="66" t="str">
        <f t="shared" si="3"/>
        <v>소교량보통</v>
      </c>
    </row>
    <row r="109" spans="1:23" ht="24.95" customHeight="1" x14ac:dyDescent="0.3">
      <c r="A109" s="36" t="s">
        <v>18</v>
      </c>
      <c r="B109" s="36" t="s">
        <v>189</v>
      </c>
      <c r="C109" s="50" t="s">
        <v>36</v>
      </c>
      <c r="D109" s="50" t="s">
        <v>243</v>
      </c>
      <c r="E109" s="36" t="s">
        <v>254</v>
      </c>
      <c r="F109" s="36" t="s">
        <v>290</v>
      </c>
      <c r="G109" s="36">
        <v>12</v>
      </c>
      <c r="H109" s="36">
        <v>12</v>
      </c>
      <c r="I109" s="63" t="s">
        <v>546</v>
      </c>
      <c r="J109" s="64" t="s">
        <v>547</v>
      </c>
      <c r="K109" s="4"/>
      <c r="L109" s="30" t="s">
        <v>523</v>
      </c>
      <c r="M109" s="50" t="s">
        <v>526</v>
      </c>
      <c r="N109" s="4"/>
      <c r="O109" s="50" t="s">
        <v>544</v>
      </c>
      <c r="P109" s="4"/>
      <c r="Q109" s="65" t="s">
        <v>529</v>
      </c>
      <c r="R109" s="4"/>
      <c r="S109" s="68" t="s">
        <v>536</v>
      </c>
      <c r="T109" s="69"/>
      <c r="V109" s="66" t="str">
        <f t="shared" si="2"/>
        <v>소교량</v>
      </c>
      <c r="W109" s="66" t="str">
        <f t="shared" si="3"/>
        <v>소교량보통</v>
      </c>
    </row>
    <row r="110" spans="1:23" ht="24.95" customHeight="1" x14ac:dyDescent="0.3">
      <c r="A110" s="36" t="s">
        <v>18</v>
      </c>
      <c r="B110" s="36" t="s">
        <v>190</v>
      </c>
      <c r="C110" s="50" t="s">
        <v>36</v>
      </c>
      <c r="D110" s="50" t="s">
        <v>243</v>
      </c>
      <c r="E110" s="36" t="s">
        <v>254</v>
      </c>
      <c r="F110" s="36" t="s">
        <v>290</v>
      </c>
      <c r="G110" s="57" t="s">
        <v>387</v>
      </c>
      <c r="H110" s="57" t="s">
        <v>387</v>
      </c>
      <c r="I110" s="63" t="s">
        <v>546</v>
      </c>
      <c r="J110" s="64" t="s">
        <v>547</v>
      </c>
      <c r="K110" s="4"/>
      <c r="L110" s="30" t="s">
        <v>523</v>
      </c>
      <c r="M110" s="50" t="s">
        <v>526</v>
      </c>
      <c r="N110" s="4"/>
      <c r="O110" s="50" t="s">
        <v>544</v>
      </c>
      <c r="P110" s="4"/>
      <c r="Q110" s="65" t="s">
        <v>529</v>
      </c>
      <c r="R110" s="4"/>
      <c r="S110" s="68" t="s">
        <v>536</v>
      </c>
      <c r="T110" s="69"/>
      <c r="V110" s="66" t="str">
        <f t="shared" si="2"/>
        <v>소교량</v>
      </c>
      <c r="W110" s="66" t="str">
        <f t="shared" si="3"/>
        <v>소교량보통</v>
      </c>
    </row>
    <row r="111" spans="1:23" ht="24.95" customHeight="1" x14ac:dyDescent="0.3">
      <c r="A111" s="36" t="s">
        <v>82</v>
      </c>
      <c r="B111" s="36" t="s">
        <v>191</v>
      </c>
      <c r="C111" s="50" t="s">
        <v>36</v>
      </c>
      <c r="D111" s="50" t="s">
        <v>243</v>
      </c>
      <c r="E111" s="36" t="s">
        <v>254</v>
      </c>
      <c r="F111" s="36" t="s">
        <v>293</v>
      </c>
      <c r="G111" s="36">
        <v>419</v>
      </c>
      <c r="H111" s="36" t="s">
        <v>479</v>
      </c>
      <c r="I111" s="63" t="s">
        <v>546</v>
      </c>
      <c r="J111" s="64" t="s">
        <v>547</v>
      </c>
      <c r="K111" s="4"/>
      <c r="L111" s="30" t="s">
        <v>523</v>
      </c>
      <c r="M111" s="50" t="s">
        <v>526</v>
      </c>
      <c r="N111" s="4"/>
      <c r="O111" s="50" t="s">
        <v>544</v>
      </c>
      <c r="P111" s="4"/>
      <c r="Q111" s="65" t="s">
        <v>529</v>
      </c>
      <c r="R111" s="4"/>
      <c r="S111" s="68" t="s">
        <v>536</v>
      </c>
      <c r="T111" s="69"/>
      <c r="V111" s="66" t="str">
        <f t="shared" si="2"/>
        <v>농로</v>
      </c>
      <c r="W111" s="66" t="str">
        <f t="shared" si="3"/>
        <v>농로보통</v>
      </c>
    </row>
    <row r="112" spans="1:23" ht="24.95" customHeight="1" x14ac:dyDescent="0.3">
      <c r="A112" s="36" t="s">
        <v>81</v>
      </c>
      <c r="B112" s="36" t="s">
        <v>192</v>
      </c>
      <c r="C112" s="50" t="s">
        <v>36</v>
      </c>
      <c r="D112" s="50" t="s">
        <v>243</v>
      </c>
      <c r="E112" s="36" t="s">
        <v>254</v>
      </c>
      <c r="F112" s="36" t="s">
        <v>290</v>
      </c>
      <c r="G112" s="36" t="s">
        <v>388</v>
      </c>
      <c r="H112" s="57" t="s">
        <v>480</v>
      </c>
      <c r="I112" s="63" t="s">
        <v>546</v>
      </c>
      <c r="J112" s="64" t="s">
        <v>547</v>
      </c>
      <c r="K112" s="4"/>
      <c r="L112" s="30" t="s">
        <v>523</v>
      </c>
      <c r="M112" s="50" t="s">
        <v>526</v>
      </c>
      <c r="N112" s="4"/>
      <c r="O112" s="50" t="s">
        <v>544</v>
      </c>
      <c r="P112" s="4"/>
      <c r="Q112" s="65" t="s">
        <v>529</v>
      </c>
      <c r="R112" s="4"/>
      <c r="S112" s="68" t="s">
        <v>536</v>
      </c>
      <c r="T112" s="69"/>
      <c r="V112" s="66" t="str">
        <f t="shared" si="2"/>
        <v>마을진입로</v>
      </c>
      <c r="W112" s="66" t="str">
        <f t="shared" si="3"/>
        <v>마을진입로보통</v>
      </c>
    </row>
    <row r="113" spans="1:23" ht="24.95" customHeight="1" x14ac:dyDescent="0.3">
      <c r="A113" s="38" t="s">
        <v>19</v>
      </c>
      <c r="B113" s="38" t="s">
        <v>193</v>
      </c>
      <c r="C113" s="50" t="s">
        <v>36</v>
      </c>
      <c r="D113" s="50" t="s">
        <v>243</v>
      </c>
      <c r="E113" s="38" t="s">
        <v>255</v>
      </c>
      <c r="F113" s="38" t="s">
        <v>294</v>
      </c>
      <c r="G113" s="59" t="s">
        <v>389</v>
      </c>
      <c r="H113" s="38" t="s">
        <v>481</v>
      </c>
      <c r="I113" s="63" t="s">
        <v>546</v>
      </c>
      <c r="J113" s="64" t="s">
        <v>547</v>
      </c>
      <c r="K113" s="4"/>
      <c r="L113" s="30" t="s">
        <v>523</v>
      </c>
      <c r="M113" s="50" t="s">
        <v>526</v>
      </c>
      <c r="N113" s="4"/>
      <c r="O113" s="50" t="s">
        <v>544</v>
      </c>
      <c r="P113" s="4"/>
      <c r="Q113" s="65" t="s">
        <v>529</v>
      </c>
      <c r="R113" s="4"/>
      <c r="S113" s="68" t="s">
        <v>536</v>
      </c>
      <c r="T113" s="69"/>
      <c r="V113" s="66" t="str">
        <f t="shared" si="2"/>
        <v>소교량</v>
      </c>
      <c r="W113" s="66" t="str">
        <f t="shared" si="3"/>
        <v>소교량보통</v>
      </c>
    </row>
    <row r="114" spans="1:23" ht="24.95" customHeight="1" x14ac:dyDescent="0.3">
      <c r="A114" s="38" t="s">
        <v>85</v>
      </c>
      <c r="B114" s="38" t="s">
        <v>194</v>
      </c>
      <c r="C114" s="50" t="s">
        <v>36</v>
      </c>
      <c r="D114" s="50" t="s">
        <v>243</v>
      </c>
      <c r="E114" s="38" t="s">
        <v>255</v>
      </c>
      <c r="F114" s="38" t="s">
        <v>295</v>
      </c>
      <c r="G114" s="38" t="s">
        <v>390</v>
      </c>
      <c r="H114" s="38" t="s">
        <v>482</v>
      </c>
      <c r="I114" s="63" t="s">
        <v>546</v>
      </c>
      <c r="J114" s="64" t="s">
        <v>547</v>
      </c>
      <c r="K114" s="4"/>
      <c r="L114" s="30" t="s">
        <v>523</v>
      </c>
      <c r="M114" s="50" t="s">
        <v>526</v>
      </c>
      <c r="N114" s="4"/>
      <c r="O114" s="50" t="s">
        <v>544</v>
      </c>
      <c r="P114" s="4"/>
      <c r="Q114" s="65" t="s">
        <v>529</v>
      </c>
      <c r="R114" s="4"/>
      <c r="S114" s="68" t="s">
        <v>537</v>
      </c>
      <c r="T114" s="69"/>
      <c r="V114" s="66" t="str">
        <f t="shared" si="2"/>
        <v>소교량</v>
      </c>
      <c r="W114" s="66" t="str">
        <f t="shared" si="3"/>
        <v>소교량보통</v>
      </c>
    </row>
    <row r="115" spans="1:23" ht="24.95" customHeight="1" x14ac:dyDescent="0.3">
      <c r="A115" s="35" t="s">
        <v>19</v>
      </c>
      <c r="B115" s="35" t="s">
        <v>195</v>
      </c>
      <c r="C115" s="50" t="s">
        <v>36</v>
      </c>
      <c r="D115" s="50" t="s">
        <v>243</v>
      </c>
      <c r="E115" s="35" t="s">
        <v>255</v>
      </c>
      <c r="F115" s="35" t="s">
        <v>296</v>
      </c>
      <c r="G115" s="35" t="s">
        <v>391</v>
      </c>
      <c r="H115" s="35" t="s">
        <v>391</v>
      </c>
      <c r="I115" s="63" t="s">
        <v>546</v>
      </c>
      <c r="J115" s="64" t="s">
        <v>547</v>
      </c>
      <c r="K115" s="4"/>
      <c r="L115" s="30" t="s">
        <v>523</v>
      </c>
      <c r="M115" s="50" t="s">
        <v>526</v>
      </c>
      <c r="N115" s="4"/>
      <c r="O115" s="50" t="s">
        <v>544</v>
      </c>
      <c r="P115" s="4"/>
      <c r="Q115" s="65" t="s">
        <v>529</v>
      </c>
      <c r="R115" s="4"/>
      <c r="S115" s="68" t="s">
        <v>537</v>
      </c>
      <c r="T115" s="69"/>
      <c r="V115" s="66" t="str">
        <f t="shared" si="2"/>
        <v>소교량</v>
      </c>
      <c r="W115" s="66" t="str">
        <f t="shared" si="3"/>
        <v>소교량보통</v>
      </c>
    </row>
    <row r="116" spans="1:23" ht="24.95" customHeight="1" x14ac:dyDescent="0.3">
      <c r="A116" s="35" t="s">
        <v>23</v>
      </c>
      <c r="B116" s="35" t="s">
        <v>196</v>
      </c>
      <c r="C116" s="50" t="s">
        <v>36</v>
      </c>
      <c r="D116" s="50" t="s">
        <v>243</v>
      </c>
      <c r="E116" s="35" t="s">
        <v>255</v>
      </c>
      <c r="F116" s="35" t="s">
        <v>297</v>
      </c>
      <c r="G116" s="35">
        <v>205</v>
      </c>
      <c r="H116" s="35" t="s">
        <v>483</v>
      </c>
      <c r="I116" s="63" t="s">
        <v>546</v>
      </c>
      <c r="J116" s="64" t="s">
        <v>547</v>
      </c>
      <c r="K116" s="4"/>
      <c r="L116" s="30" t="s">
        <v>523</v>
      </c>
      <c r="M116" s="50" t="s">
        <v>526</v>
      </c>
      <c r="N116" s="4"/>
      <c r="O116" s="50" t="s">
        <v>544</v>
      </c>
      <c r="P116" s="4"/>
      <c r="Q116" s="65" t="s">
        <v>529</v>
      </c>
      <c r="R116" s="4"/>
      <c r="S116" s="68" t="s">
        <v>537</v>
      </c>
      <c r="T116" s="69"/>
      <c r="V116" s="66" t="str">
        <f t="shared" si="2"/>
        <v>농로</v>
      </c>
      <c r="W116" s="66" t="str">
        <f t="shared" si="3"/>
        <v>농로보통</v>
      </c>
    </row>
    <row r="117" spans="1:23" ht="24.95" customHeight="1" x14ac:dyDescent="0.3">
      <c r="A117" s="36" t="s">
        <v>18</v>
      </c>
      <c r="B117" s="46" t="s">
        <v>197</v>
      </c>
      <c r="C117" s="50" t="s">
        <v>36</v>
      </c>
      <c r="D117" s="50" t="s">
        <v>243</v>
      </c>
      <c r="E117" s="36" t="s">
        <v>256</v>
      </c>
      <c r="F117" s="36" t="s">
        <v>298</v>
      </c>
      <c r="G117" s="57" t="s">
        <v>392</v>
      </c>
      <c r="H117" s="57" t="s">
        <v>484</v>
      </c>
      <c r="I117" s="63" t="s">
        <v>546</v>
      </c>
      <c r="J117" s="64" t="s">
        <v>547</v>
      </c>
      <c r="K117" s="4"/>
      <c r="L117" s="30" t="s">
        <v>523</v>
      </c>
      <c r="M117" s="50" t="s">
        <v>526</v>
      </c>
      <c r="N117" s="4"/>
      <c r="O117" s="50" t="s">
        <v>544</v>
      </c>
      <c r="P117" s="4"/>
      <c r="Q117" s="65" t="s">
        <v>529</v>
      </c>
      <c r="R117" s="4"/>
      <c r="S117" s="68" t="s">
        <v>537</v>
      </c>
      <c r="T117" s="69"/>
      <c r="V117" s="66" t="str">
        <f t="shared" si="2"/>
        <v>소교량</v>
      </c>
      <c r="W117" s="66" t="str">
        <f t="shared" si="3"/>
        <v>소교량보통</v>
      </c>
    </row>
    <row r="118" spans="1:23" ht="24.95" customHeight="1" x14ac:dyDescent="0.3">
      <c r="A118" s="36" t="s">
        <v>18</v>
      </c>
      <c r="B118" s="46" t="s">
        <v>198</v>
      </c>
      <c r="C118" s="50" t="s">
        <v>36</v>
      </c>
      <c r="D118" s="50" t="s">
        <v>243</v>
      </c>
      <c r="E118" s="36" t="s">
        <v>256</v>
      </c>
      <c r="F118" s="36" t="s">
        <v>298</v>
      </c>
      <c r="G118" s="57" t="s">
        <v>393</v>
      </c>
      <c r="H118" s="57" t="s">
        <v>393</v>
      </c>
      <c r="I118" s="63" t="s">
        <v>546</v>
      </c>
      <c r="J118" s="64" t="s">
        <v>547</v>
      </c>
      <c r="K118" s="4"/>
      <c r="L118" s="30" t="s">
        <v>523</v>
      </c>
      <c r="M118" s="50" t="s">
        <v>526</v>
      </c>
      <c r="N118" s="4"/>
      <c r="O118" s="50" t="s">
        <v>544</v>
      </c>
      <c r="P118" s="4"/>
      <c r="Q118" s="65" t="s">
        <v>529</v>
      </c>
      <c r="R118" s="4"/>
      <c r="S118" s="68" t="s">
        <v>537</v>
      </c>
      <c r="T118" s="69"/>
      <c r="V118" s="66" t="str">
        <f t="shared" si="2"/>
        <v>소교량</v>
      </c>
      <c r="W118" s="66" t="str">
        <f t="shared" si="3"/>
        <v>소교량보통</v>
      </c>
    </row>
    <row r="119" spans="1:23" ht="24.95" customHeight="1" x14ac:dyDescent="0.3">
      <c r="A119" s="36" t="s">
        <v>18</v>
      </c>
      <c r="B119" s="46" t="s">
        <v>199</v>
      </c>
      <c r="C119" s="50" t="s">
        <v>36</v>
      </c>
      <c r="D119" s="50" t="s">
        <v>243</v>
      </c>
      <c r="E119" s="36" t="s">
        <v>256</v>
      </c>
      <c r="F119" s="36" t="s">
        <v>298</v>
      </c>
      <c r="G119" s="57" t="s">
        <v>394</v>
      </c>
      <c r="H119" s="57" t="s">
        <v>394</v>
      </c>
      <c r="I119" s="63" t="s">
        <v>546</v>
      </c>
      <c r="J119" s="64" t="s">
        <v>547</v>
      </c>
      <c r="K119" s="4"/>
      <c r="L119" s="30" t="s">
        <v>523</v>
      </c>
      <c r="M119" s="50" t="s">
        <v>526</v>
      </c>
      <c r="N119" s="4"/>
      <c r="O119" s="50" t="s">
        <v>544</v>
      </c>
      <c r="P119" s="4"/>
      <c r="Q119" s="65" t="s">
        <v>529</v>
      </c>
      <c r="R119" s="4"/>
      <c r="S119" s="68" t="s">
        <v>537</v>
      </c>
      <c r="T119" s="69"/>
      <c r="V119" s="66" t="str">
        <f t="shared" si="2"/>
        <v>소교량</v>
      </c>
      <c r="W119" s="66" t="str">
        <f t="shared" si="3"/>
        <v>소교량보통</v>
      </c>
    </row>
    <row r="120" spans="1:23" ht="24.95" customHeight="1" x14ac:dyDescent="0.3">
      <c r="A120" s="36" t="s">
        <v>18</v>
      </c>
      <c r="B120" s="46" t="s">
        <v>200</v>
      </c>
      <c r="C120" s="50" t="s">
        <v>36</v>
      </c>
      <c r="D120" s="50" t="s">
        <v>243</v>
      </c>
      <c r="E120" s="36" t="s">
        <v>256</v>
      </c>
      <c r="F120" s="36" t="s">
        <v>299</v>
      </c>
      <c r="G120" s="57" t="s">
        <v>395</v>
      </c>
      <c r="H120" s="57" t="s">
        <v>485</v>
      </c>
      <c r="I120" s="63" t="s">
        <v>546</v>
      </c>
      <c r="J120" s="64" t="s">
        <v>547</v>
      </c>
      <c r="K120" s="4"/>
      <c r="L120" s="30" t="s">
        <v>523</v>
      </c>
      <c r="M120" s="50" t="s">
        <v>526</v>
      </c>
      <c r="N120" s="4"/>
      <c r="O120" s="50" t="s">
        <v>544</v>
      </c>
      <c r="P120" s="4"/>
      <c r="Q120" s="65" t="s">
        <v>529</v>
      </c>
      <c r="R120" s="4"/>
      <c r="S120" s="68" t="s">
        <v>537</v>
      </c>
      <c r="T120" s="69"/>
      <c r="V120" s="66" t="str">
        <f t="shared" si="2"/>
        <v>소교량</v>
      </c>
      <c r="W120" s="66" t="str">
        <f t="shared" si="3"/>
        <v>소교량보통</v>
      </c>
    </row>
    <row r="121" spans="1:23" ht="24.95" customHeight="1" x14ac:dyDescent="0.3">
      <c r="A121" s="36" t="s">
        <v>18</v>
      </c>
      <c r="B121" s="46" t="s">
        <v>201</v>
      </c>
      <c r="C121" s="50" t="s">
        <v>36</v>
      </c>
      <c r="D121" s="50" t="s">
        <v>243</v>
      </c>
      <c r="E121" s="36" t="s">
        <v>256</v>
      </c>
      <c r="F121" s="36" t="s">
        <v>300</v>
      </c>
      <c r="G121" s="57" t="s">
        <v>396</v>
      </c>
      <c r="H121" s="57" t="s">
        <v>486</v>
      </c>
      <c r="I121" s="63" t="s">
        <v>546</v>
      </c>
      <c r="J121" s="64" t="s">
        <v>547</v>
      </c>
      <c r="K121" s="4"/>
      <c r="L121" s="30" t="s">
        <v>523</v>
      </c>
      <c r="M121" s="50" t="s">
        <v>526</v>
      </c>
      <c r="N121" s="4"/>
      <c r="O121" s="50" t="s">
        <v>544</v>
      </c>
      <c r="P121" s="4"/>
      <c r="Q121" s="65" t="s">
        <v>529</v>
      </c>
      <c r="R121" s="4"/>
      <c r="S121" s="68" t="s">
        <v>537</v>
      </c>
      <c r="T121" s="69"/>
      <c r="V121" s="66" t="str">
        <f t="shared" si="2"/>
        <v>소교량</v>
      </c>
      <c r="W121" s="66" t="str">
        <f t="shared" si="3"/>
        <v>소교량보통</v>
      </c>
    </row>
    <row r="122" spans="1:23" ht="24.95" customHeight="1" x14ac:dyDescent="0.3">
      <c r="A122" s="36" t="s">
        <v>18</v>
      </c>
      <c r="B122" s="46" t="s">
        <v>202</v>
      </c>
      <c r="C122" s="50" t="s">
        <v>36</v>
      </c>
      <c r="D122" s="50" t="s">
        <v>243</v>
      </c>
      <c r="E122" s="36" t="s">
        <v>256</v>
      </c>
      <c r="F122" s="36" t="s">
        <v>292</v>
      </c>
      <c r="G122" s="57" t="s">
        <v>397</v>
      </c>
      <c r="H122" s="57" t="s">
        <v>487</v>
      </c>
      <c r="I122" s="63" t="s">
        <v>546</v>
      </c>
      <c r="J122" s="64" t="s">
        <v>547</v>
      </c>
      <c r="K122" s="4"/>
      <c r="L122" s="30" t="s">
        <v>523</v>
      </c>
      <c r="M122" s="50" t="s">
        <v>526</v>
      </c>
      <c r="N122" s="4"/>
      <c r="O122" s="50" t="s">
        <v>544</v>
      </c>
      <c r="P122" s="4"/>
      <c r="Q122" s="65" t="s">
        <v>529</v>
      </c>
      <c r="R122" s="4"/>
      <c r="S122" s="68" t="s">
        <v>537</v>
      </c>
      <c r="T122" s="69"/>
      <c r="V122" s="66" t="str">
        <f t="shared" si="2"/>
        <v>소교량</v>
      </c>
      <c r="W122" s="66" t="str">
        <f t="shared" si="3"/>
        <v>소교량보통</v>
      </c>
    </row>
    <row r="123" spans="1:23" ht="24.95" customHeight="1" x14ac:dyDescent="0.3">
      <c r="A123" s="36" t="s">
        <v>18</v>
      </c>
      <c r="B123" s="46" t="s">
        <v>203</v>
      </c>
      <c r="C123" s="50" t="s">
        <v>36</v>
      </c>
      <c r="D123" s="50" t="s">
        <v>243</v>
      </c>
      <c r="E123" s="36" t="s">
        <v>256</v>
      </c>
      <c r="F123" s="36" t="s">
        <v>301</v>
      </c>
      <c r="G123" s="57" t="s">
        <v>398</v>
      </c>
      <c r="H123" s="57" t="s">
        <v>488</v>
      </c>
      <c r="I123" s="63" t="s">
        <v>546</v>
      </c>
      <c r="J123" s="64" t="s">
        <v>547</v>
      </c>
      <c r="K123" s="4"/>
      <c r="L123" s="30" t="s">
        <v>523</v>
      </c>
      <c r="M123" s="50" t="s">
        <v>526</v>
      </c>
      <c r="N123" s="4"/>
      <c r="O123" s="50" t="s">
        <v>544</v>
      </c>
      <c r="P123" s="4"/>
      <c r="Q123" s="65" t="s">
        <v>529</v>
      </c>
      <c r="R123" s="4"/>
      <c r="S123" s="68" t="s">
        <v>537</v>
      </c>
      <c r="T123" s="69"/>
      <c r="V123" s="66" t="str">
        <f t="shared" si="2"/>
        <v>소교량</v>
      </c>
      <c r="W123" s="66" t="str">
        <f t="shared" si="3"/>
        <v>소교량보통</v>
      </c>
    </row>
    <row r="124" spans="1:23" ht="24.95" customHeight="1" x14ac:dyDescent="0.3">
      <c r="A124" s="36" t="s">
        <v>18</v>
      </c>
      <c r="B124" s="46" t="s">
        <v>204</v>
      </c>
      <c r="C124" s="50" t="s">
        <v>36</v>
      </c>
      <c r="D124" s="50" t="s">
        <v>243</v>
      </c>
      <c r="E124" s="36" t="s">
        <v>256</v>
      </c>
      <c r="F124" s="36" t="s">
        <v>301</v>
      </c>
      <c r="G124" s="57" t="s">
        <v>399</v>
      </c>
      <c r="H124" s="57" t="s">
        <v>489</v>
      </c>
      <c r="I124" s="63" t="s">
        <v>546</v>
      </c>
      <c r="J124" s="64" t="s">
        <v>547</v>
      </c>
      <c r="K124" s="4"/>
      <c r="L124" s="30" t="s">
        <v>523</v>
      </c>
      <c r="M124" s="50" t="s">
        <v>526</v>
      </c>
      <c r="N124" s="4"/>
      <c r="O124" s="50" t="s">
        <v>544</v>
      </c>
      <c r="P124" s="4"/>
      <c r="Q124" s="65" t="s">
        <v>529</v>
      </c>
      <c r="R124" s="4"/>
      <c r="S124" s="68" t="s">
        <v>537</v>
      </c>
      <c r="T124" s="69"/>
      <c r="V124" s="66" t="str">
        <f t="shared" si="2"/>
        <v>소교량</v>
      </c>
      <c r="W124" s="66" t="str">
        <f t="shared" si="3"/>
        <v>소교량보통</v>
      </c>
    </row>
    <row r="125" spans="1:23" ht="24.95" customHeight="1" x14ac:dyDescent="0.3">
      <c r="A125" s="36" t="s">
        <v>18</v>
      </c>
      <c r="B125" s="46" t="s">
        <v>205</v>
      </c>
      <c r="C125" s="50" t="s">
        <v>36</v>
      </c>
      <c r="D125" s="50" t="s">
        <v>243</v>
      </c>
      <c r="E125" s="36" t="s">
        <v>256</v>
      </c>
      <c r="F125" s="36" t="s">
        <v>302</v>
      </c>
      <c r="G125" s="57" t="s">
        <v>400</v>
      </c>
      <c r="H125" s="57" t="s">
        <v>490</v>
      </c>
      <c r="I125" s="63" t="s">
        <v>546</v>
      </c>
      <c r="J125" s="64" t="s">
        <v>547</v>
      </c>
      <c r="K125" s="4"/>
      <c r="L125" s="30" t="s">
        <v>523</v>
      </c>
      <c r="M125" s="50" t="s">
        <v>526</v>
      </c>
      <c r="N125" s="4"/>
      <c r="O125" s="50" t="s">
        <v>544</v>
      </c>
      <c r="P125" s="4"/>
      <c r="Q125" s="65" t="s">
        <v>529</v>
      </c>
      <c r="R125" s="4"/>
      <c r="S125" s="68" t="s">
        <v>537</v>
      </c>
      <c r="T125" s="69"/>
      <c r="V125" s="66" t="str">
        <f t="shared" si="2"/>
        <v>소교량</v>
      </c>
      <c r="W125" s="66" t="str">
        <f t="shared" si="3"/>
        <v>소교량보통</v>
      </c>
    </row>
    <row r="126" spans="1:23" ht="24.95" customHeight="1" x14ac:dyDescent="0.3">
      <c r="A126" s="36" t="s">
        <v>18</v>
      </c>
      <c r="B126" s="46" t="s">
        <v>206</v>
      </c>
      <c r="C126" s="50" t="s">
        <v>36</v>
      </c>
      <c r="D126" s="50" t="s">
        <v>243</v>
      </c>
      <c r="E126" s="36" t="s">
        <v>256</v>
      </c>
      <c r="F126" s="36" t="s">
        <v>303</v>
      </c>
      <c r="G126" s="57" t="s">
        <v>401</v>
      </c>
      <c r="H126" s="57" t="s">
        <v>491</v>
      </c>
      <c r="I126" s="63" t="s">
        <v>546</v>
      </c>
      <c r="J126" s="64" t="s">
        <v>547</v>
      </c>
      <c r="K126" s="4"/>
      <c r="L126" s="30" t="s">
        <v>523</v>
      </c>
      <c r="M126" s="50" t="s">
        <v>526</v>
      </c>
      <c r="N126" s="4"/>
      <c r="O126" s="50" t="s">
        <v>544</v>
      </c>
      <c r="P126" s="4"/>
      <c r="Q126" s="65" t="s">
        <v>529</v>
      </c>
      <c r="R126" s="4"/>
      <c r="S126" s="68" t="s">
        <v>537</v>
      </c>
      <c r="T126" s="69"/>
      <c r="V126" s="66" t="str">
        <f t="shared" si="2"/>
        <v>소교량</v>
      </c>
      <c r="W126" s="66" t="str">
        <f t="shared" si="3"/>
        <v>소교량보통</v>
      </c>
    </row>
    <row r="127" spans="1:23" ht="24.95" customHeight="1" x14ac:dyDescent="0.3">
      <c r="A127" s="36" t="s">
        <v>18</v>
      </c>
      <c r="B127" s="46" t="s">
        <v>207</v>
      </c>
      <c r="C127" s="50" t="s">
        <v>36</v>
      </c>
      <c r="D127" s="50" t="s">
        <v>243</v>
      </c>
      <c r="E127" s="36" t="s">
        <v>256</v>
      </c>
      <c r="F127" s="36" t="s">
        <v>303</v>
      </c>
      <c r="G127" s="57" t="s">
        <v>402</v>
      </c>
      <c r="H127" s="57" t="s">
        <v>492</v>
      </c>
      <c r="I127" s="63" t="s">
        <v>546</v>
      </c>
      <c r="J127" s="64" t="s">
        <v>547</v>
      </c>
      <c r="K127" s="4"/>
      <c r="L127" s="30" t="s">
        <v>523</v>
      </c>
      <c r="M127" s="50" t="s">
        <v>526</v>
      </c>
      <c r="N127" s="4"/>
      <c r="O127" s="50" t="s">
        <v>544</v>
      </c>
      <c r="P127" s="4"/>
      <c r="Q127" s="65" t="s">
        <v>529</v>
      </c>
      <c r="R127" s="4"/>
      <c r="S127" s="68" t="s">
        <v>537</v>
      </c>
      <c r="T127" s="69"/>
      <c r="V127" s="66" t="str">
        <f t="shared" si="2"/>
        <v>소교량</v>
      </c>
      <c r="W127" s="66" t="str">
        <f t="shared" si="3"/>
        <v>소교량보통</v>
      </c>
    </row>
    <row r="128" spans="1:23" ht="24.95" customHeight="1" x14ac:dyDescent="0.3">
      <c r="A128" s="36" t="s">
        <v>79</v>
      </c>
      <c r="B128" s="46" t="s">
        <v>208</v>
      </c>
      <c r="C128" s="50" t="s">
        <v>36</v>
      </c>
      <c r="D128" s="50" t="s">
        <v>243</v>
      </c>
      <c r="E128" s="36" t="s">
        <v>256</v>
      </c>
      <c r="F128" s="36" t="s">
        <v>304</v>
      </c>
      <c r="G128" s="57" t="s">
        <v>403</v>
      </c>
      <c r="H128" s="57" t="s">
        <v>493</v>
      </c>
      <c r="I128" s="63" t="s">
        <v>546</v>
      </c>
      <c r="J128" s="64" t="s">
        <v>547</v>
      </c>
      <c r="K128" s="4"/>
      <c r="L128" s="30" t="s">
        <v>523</v>
      </c>
      <c r="M128" s="50" t="s">
        <v>526</v>
      </c>
      <c r="N128" s="4"/>
      <c r="O128" s="50" t="s">
        <v>544</v>
      </c>
      <c r="P128" s="4"/>
      <c r="Q128" s="65" t="s">
        <v>529</v>
      </c>
      <c r="R128" s="4"/>
      <c r="S128" s="68" t="s">
        <v>537</v>
      </c>
      <c r="T128" s="69"/>
      <c r="V128" s="66" t="str">
        <f t="shared" si="2"/>
        <v>세천</v>
      </c>
      <c r="W128" s="66" t="str">
        <f t="shared" si="3"/>
        <v>세천보통</v>
      </c>
    </row>
    <row r="129" spans="1:23" ht="24.95" customHeight="1" x14ac:dyDescent="0.3">
      <c r="A129" s="36" t="s">
        <v>79</v>
      </c>
      <c r="B129" s="46" t="s">
        <v>209</v>
      </c>
      <c r="C129" s="50" t="s">
        <v>36</v>
      </c>
      <c r="D129" s="50" t="s">
        <v>243</v>
      </c>
      <c r="E129" s="36" t="s">
        <v>256</v>
      </c>
      <c r="F129" s="36" t="s">
        <v>299</v>
      </c>
      <c r="G129" s="57" t="s">
        <v>404</v>
      </c>
      <c r="H129" s="57" t="s">
        <v>494</v>
      </c>
      <c r="I129" s="63" t="s">
        <v>546</v>
      </c>
      <c r="J129" s="64" t="s">
        <v>547</v>
      </c>
      <c r="K129" s="4"/>
      <c r="L129" s="30" t="s">
        <v>523</v>
      </c>
      <c r="M129" s="50" t="s">
        <v>526</v>
      </c>
      <c r="N129" s="4"/>
      <c r="O129" s="50" t="s">
        <v>544</v>
      </c>
      <c r="P129" s="4"/>
      <c r="Q129" s="65" t="s">
        <v>529</v>
      </c>
      <c r="R129" s="4"/>
      <c r="S129" s="68" t="s">
        <v>537</v>
      </c>
      <c r="T129" s="69"/>
      <c r="V129" s="66" t="str">
        <f t="shared" si="2"/>
        <v>세천</v>
      </c>
      <c r="W129" s="66" t="str">
        <f t="shared" si="3"/>
        <v>세천보통</v>
      </c>
    </row>
    <row r="130" spans="1:23" ht="24.95" customHeight="1" x14ac:dyDescent="0.3">
      <c r="A130" s="35" t="s">
        <v>79</v>
      </c>
      <c r="B130" s="35" t="s">
        <v>210</v>
      </c>
      <c r="C130" s="50" t="s">
        <v>36</v>
      </c>
      <c r="D130" s="50" t="s">
        <v>243</v>
      </c>
      <c r="E130" s="35" t="s">
        <v>257</v>
      </c>
      <c r="F130" s="35" t="s">
        <v>305</v>
      </c>
      <c r="G130" s="35" t="s">
        <v>405</v>
      </c>
      <c r="H130" s="35" t="s">
        <v>495</v>
      </c>
      <c r="I130" s="63" t="s">
        <v>546</v>
      </c>
      <c r="J130" s="64" t="s">
        <v>547</v>
      </c>
      <c r="K130" s="4"/>
      <c r="L130" s="30" t="s">
        <v>523</v>
      </c>
      <c r="M130" s="50" t="s">
        <v>526</v>
      </c>
      <c r="N130" s="4"/>
      <c r="O130" s="50" t="s">
        <v>544</v>
      </c>
      <c r="P130" s="4"/>
      <c r="Q130" s="65" t="s">
        <v>529</v>
      </c>
      <c r="R130" s="4"/>
      <c r="S130" s="68" t="s">
        <v>538</v>
      </c>
      <c r="T130" s="69"/>
      <c r="V130" s="66" t="str">
        <f t="shared" si="2"/>
        <v>세천</v>
      </c>
      <c r="W130" s="66" t="str">
        <f t="shared" si="3"/>
        <v>세천보통</v>
      </c>
    </row>
    <row r="131" spans="1:23" ht="24.95" customHeight="1" x14ac:dyDescent="0.3">
      <c r="A131" s="35" t="s">
        <v>79</v>
      </c>
      <c r="B131" s="35" t="s">
        <v>211</v>
      </c>
      <c r="C131" s="50" t="s">
        <v>36</v>
      </c>
      <c r="D131" s="50" t="s">
        <v>243</v>
      </c>
      <c r="E131" s="35" t="s">
        <v>257</v>
      </c>
      <c r="F131" s="35" t="s">
        <v>306</v>
      </c>
      <c r="G131" s="35">
        <v>302</v>
      </c>
      <c r="H131" s="35">
        <v>313</v>
      </c>
      <c r="I131" s="63" t="s">
        <v>546</v>
      </c>
      <c r="J131" s="64" t="s">
        <v>547</v>
      </c>
      <c r="K131" s="4"/>
      <c r="L131" s="30" t="s">
        <v>523</v>
      </c>
      <c r="M131" s="50" t="s">
        <v>526</v>
      </c>
      <c r="N131" s="4"/>
      <c r="O131" s="50" t="s">
        <v>544</v>
      </c>
      <c r="P131" s="4"/>
      <c r="Q131" s="65" t="s">
        <v>529</v>
      </c>
      <c r="R131" s="4"/>
      <c r="S131" s="68" t="s">
        <v>538</v>
      </c>
      <c r="T131" s="69"/>
      <c r="V131" s="66" t="str">
        <f t="shared" si="2"/>
        <v>세천</v>
      </c>
      <c r="W131" s="66" t="str">
        <f t="shared" si="3"/>
        <v>세천보통</v>
      </c>
    </row>
    <row r="132" spans="1:23" ht="24.95" customHeight="1" x14ac:dyDescent="0.3">
      <c r="A132" s="35" t="s">
        <v>79</v>
      </c>
      <c r="B132" s="35" t="s">
        <v>212</v>
      </c>
      <c r="C132" s="50" t="s">
        <v>36</v>
      </c>
      <c r="D132" s="50" t="s">
        <v>243</v>
      </c>
      <c r="E132" s="35" t="s">
        <v>257</v>
      </c>
      <c r="F132" s="35" t="s">
        <v>307</v>
      </c>
      <c r="G132" s="35">
        <v>92</v>
      </c>
      <c r="H132" s="35">
        <v>92</v>
      </c>
      <c r="I132" s="63" t="s">
        <v>546</v>
      </c>
      <c r="J132" s="64" t="s">
        <v>547</v>
      </c>
      <c r="K132" s="4"/>
      <c r="L132" s="30" t="s">
        <v>523</v>
      </c>
      <c r="M132" s="50" t="s">
        <v>526</v>
      </c>
      <c r="N132" s="4"/>
      <c r="O132" s="50" t="s">
        <v>544</v>
      </c>
      <c r="P132" s="4"/>
      <c r="Q132" s="65" t="s">
        <v>529</v>
      </c>
      <c r="R132" s="4"/>
      <c r="S132" s="68" t="s">
        <v>538</v>
      </c>
      <c r="T132" s="69"/>
      <c r="V132" s="66" t="str">
        <f t="shared" si="2"/>
        <v>세천</v>
      </c>
      <c r="W132" s="66" t="str">
        <f t="shared" si="3"/>
        <v>세천보통</v>
      </c>
    </row>
    <row r="133" spans="1:23" ht="24.95" customHeight="1" x14ac:dyDescent="0.3">
      <c r="A133" s="35" t="s">
        <v>18</v>
      </c>
      <c r="B133" s="35" t="s">
        <v>213</v>
      </c>
      <c r="C133" s="50" t="s">
        <v>36</v>
      </c>
      <c r="D133" s="50" t="s">
        <v>243</v>
      </c>
      <c r="E133" s="35" t="s">
        <v>257</v>
      </c>
      <c r="F133" s="35" t="s">
        <v>308</v>
      </c>
      <c r="G133" s="35" t="s">
        <v>406</v>
      </c>
      <c r="H133" s="35">
        <v>32</v>
      </c>
      <c r="I133" s="63" t="s">
        <v>546</v>
      </c>
      <c r="J133" s="64" t="s">
        <v>547</v>
      </c>
      <c r="K133" s="4"/>
      <c r="L133" s="30" t="s">
        <v>523</v>
      </c>
      <c r="M133" s="50" t="s">
        <v>526</v>
      </c>
      <c r="N133" s="4"/>
      <c r="O133" s="50" t="s">
        <v>544</v>
      </c>
      <c r="P133" s="4"/>
      <c r="Q133" s="65" t="s">
        <v>529</v>
      </c>
      <c r="R133" s="4"/>
      <c r="S133" s="68" t="s">
        <v>538</v>
      </c>
      <c r="T133" s="69"/>
      <c r="V133" s="66" t="str">
        <f t="shared" si="2"/>
        <v>소교량</v>
      </c>
      <c r="W133" s="66" t="str">
        <f t="shared" si="3"/>
        <v>소교량보통</v>
      </c>
    </row>
    <row r="134" spans="1:23" ht="24.95" customHeight="1" x14ac:dyDescent="0.3">
      <c r="A134" s="35" t="s">
        <v>82</v>
      </c>
      <c r="B134" s="35" t="s">
        <v>214</v>
      </c>
      <c r="C134" s="50" t="s">
        <v>36</v>
      </c>
      <c r="D134" s="50" t="s">
        <v>243</v>
      </c>
      <c r="E134" s="35" t="s">
        <v>257</v>
      </c>
      <c r="F134" s="35" t="s">
        <v>305</v>
      </c>
      <c r="G134" s="35" t="s">
        <v>407</v>
      </c>
      <c r="H134" s="35" t="s">
        <v>496</v>
      </c>
      <c r="I134" s="63" t="s">
        <v>546</v>
      </c>
      <c r="J134" s="64" t="s">
        <v>547</v>
      </c>
      <c r="K134" s="4"/>
      <c r="L134" s="30" t="s">
        <v>523</v>
      </c>
      <c r="M134" s="50" t="s">
        <v>526</v>
      </c>
      <c r="N134" s="4"/>
      <c r="O134" s="50" t="s">
        <v>544</v>
      </c>
      <c r="P134" s="4"/>
      <c r="Q134" s="65" t="s">
        <v>529</v>
      </c>
      <c r="R134" s="4"/>
      <c r="S134" s="68" t="s">
        <v>538</v>
      </c>
      <c r="T134" s="69"/>
      <c r="V134" s="66" t="str">
        <f t="shared" si="2"/>
        <v>농로</v>
      </c>
      <c r="W134" s="66" t="str">
        <f t="shared" si="3"/>
        <v>농로보통</v>
      </c>
    </row>
    <row r="135" spans="1:23" ht="24.95" customHeight="1" x14ac:dyDescent="0.3">
      <c r="A135" s="35" t="s">
        <v>82</v>
      </c>
      <c r="B135" s="35" t="s">
        <v>215</v>
      </c>
      <c r="C135" s="50" t="s">
        <v>36</v>
      </c>
      <c r="D135" s="50" t="s">
        <v>243</v>
      </c>
      <c r="E135" s="35" t="s">
        <v>257</v>
      </c>
      <c r="F135" s="35" t="s">
        <v>309</v>
      </c>
      <c r="G135" s="35" t="s">
        <v>408</v>
      </c>
      <c r="H135" s="35">
        <v>522</v>
      </c>
      <c r="I135" s="63" t="s">
        <v>546</v>
      </c>
      <c r="J135" s="64" t="s">
        <v>547</v>
      </c>
      <c r="K135" s="4"/>
      <c r="L135" s="30" t="s">
        <v>523</v>
      </c>
      <c r="M135" s="50" t="s">
        <v>526</v>
      </c>
      <c r="N135" s="4"/>
      <c r="O135" s="50" t="s">
        <v>544</v>
      </c>
      <c r="P135" s="4"/>
      <c r="Q135" s="65" t="s">
        <v>529</v>
      </c>
      <c r="R135" s="4"/>
      <c r="S135" s="68" t="s">
        <v>538</v>
      </c>
      <c r="T135" s="69"/>
      <c r="V135" s="66" t="str">
        <f t="shared" ref="V135:V162" si="4">A135&amp;K135</f>
        <v>농로</v>
      </c>
      <c r="W135" s="66" t="str">
        <f t="shared" ref="W135:W162" si="5">A135&amp;M135</f>
        <v>농로보통</v>
      </c>
    </row>
    <row r="136" spans="1:23" ht="24.95" customHeight="1" x14ac:dyDescent="0.3">
      <c r="A136" s="36" t="s">
        <v>79</v>
      </c>
      <c r="B136" s="36" t="s">
        <v>216</v>
      </c>
      <c r="C136" s="50" t="s">
        <v>36</v>
      </c>
      <c r="D136" s="50" t="s">
        <v>243</v>
      </c>
      <c r="E136" s="36" t="s">
        <v>257</v>
      </c>
      <c r="F136" s="36" t="s">
        <v>310</v>
      </c>
      <c r="G136" s="57" t="s">
        <v>409</v>
      </c>
      <c r="H136" s="57" t="s">
        <v>497</v>
      </c>
      <c r="I136" s="63" t="s">
        <v>546</v>
      </c>
      <c r="J136" s="64" t="s">
        <v>547</v>
      </c>
      <c r="K136" s="4"/>
      <c r="L136" s="30" t="s">
        <v>523</v>
      </c>
      <c r="M136" s="50" t="s">
        <v>526</v>
      </c>
      <c r="N136" s="4"/>
      <c r="O136" s="50" t="s">
        <v>544</v>
      </c>
      <c r="P136" s="4"/>
      <c r="Q136" s="65" t="s">
        <v>529</v>
      </c>
      <c r="R136" s="4"/>
      <c r="S136" s="68" t="s">
        <v>538</v>
      </c>
      <c r="T136" s="69"/>
      <c r="V136" s="66" t="str">
        <f t="shared" si="4"/>
        <v>세천</v>
      </c>
      <c r="W136" s="66" t="str">
        <f t="shared" si="5"/>
        <v>세천보통</v>
      </c>
    </row>
    <row r="137" spans="1:23" ht="24.95" customHeight="1" x14ac:dyDescent="0.3">
      <c r="A137" s="36" t="s">
        <v>79</v>
      </c>
      <c r="B137" s="36" t="s">
        <v>217</v>
      </c>
      <c r="C137" s="50" t="s">
        <v>36</v>
      </c>
      <c r="D137" s="50" t="s">
        <v>243</v>
      </c>
      <c r="E137" s="36" t="s">
        <v>257</v>
      </c>
      <c r="F137" s="36" t="s">
        <v>311</v>
      </c>
      <c r="G137" s="57" t="s">
        <v>410</v>
      </c>
      <c r="H137" s="57" t="s">
        <v>498</v>
      </c>
      <c r="I137" s="63" t="s">
        <v>546</v>
      </c>
      <c r="J137" s="64" t="s">
        <v>547</v>
      </c>
      <c r="K137" s="4"/>
      <c r="L137" s="30" t="s">
        <v>523</v>
      </c>
      <c r="M137" s="50" t="s">
        <v>526</v>
      </c>
      <c r="N137" s="4"/>
      <c r="O137" s="50" t="s">
        <v>544</v>
      </c>
      <c r="P137" s="4"/>
      <c r="Q137" s="65" t="s">
        <v>529</v>
      </c>
      <c r="R137" s="4"/>
      <c r="S137" s="68" t="s">
        <v>538</v>
      </c>
      <c r="T137" s="69"/>
      <c r="V137" s="66" t="str">
        <f t="shared" si="4"/>
        <v>세천</v>
      </c>
      <c r="W137" s="66" t="str">
        <f t="shared" si="5"/>
        <v>세천보통</v>
      </c>
    </row>
    <row r="138" spans="1:23" ht="24.95" customHeight="1" x14ac:dyDescent="0.3">
      <c r="A138" s="36" t="s">
        <v>79</v>
      </c>
      <c r="B138" s="36" t="s">
        <v>218</v>
      </c>
      <c r="C138" s="50" t="s">
        <v>36</v>
      </c>
      <c r="D138" s="50" t="s">
        <v>243</v>
      </c>
      <c r="E138" s="36" t="s">
        <v>257</v>
      </c>
      <c r="F138" s="36" t="s">
        <v>307</v>
      </c>
      <c r="G138" s="57" t="s">
        <v>411</v>
      </c>
      <c r="H138" s="57" t="s">
        <v>499</v>
      </c>
      <c r="I138" s="63" t="s">
        <v>546</v>
      </c>
      <c r="J138" s="64" t="s">
        <v>547</v>
      </c>
      <c r="K138" s="4"/>
      <c r="L138" s="30" t="s">
        <v>523</v>
      </c>
      <c r="M138" s="50" t="s">
        <v>526</v>
      </c>
      <c r="N138" s="4"/>
      <c r="O138" s="50" t="s">
        <v>544</v>
      </c>
      <c r="P138" s="4"/>
      <c r="Q138" s="65" t="s">
        <v>529</v>
      </c>
      <c r="R138" s="4"/>
      <c r="S138" s="68" t="s">
        <v>538</v>
      </c>
      <c r="T138" s="69"/>
      <c r="V138" s="66" t="str">
        <f t="shared" si="4"/>
        <v>세천</v>
      </c>
      <c r="W138" s="66" t="str">
        <f t="shared" si="5"/>
        <v>세천보통</v>
      </c>
    </row>
    <row r="139" spans="1:23" ht="24.95" customHeight="1" x14ac:dyDescent="0.3">
      <c r="A139" s="36" t="s">
        <v>79</v>
      </c>
      <c r="B139" s="36" t="s">
        <v>219</v>
      </c>
      <c r="C139" s="50" t="s">
        <v>36</v>
      </c>
      <c r="D139" s="50" t="s">
        <v>243</v>
      </c>
      <c r="E139" s="36" t="s">
        <v>257</v>
      </c>
      <c r="F139" s="36" t="s">
        <v>306</v>
      </c>
      <c r="G139" s="57" t="s">
        <v>412</v>
      </c>
      <c r="H139" s="57" t="s">
        <v>500</v>
      </c>
      <c r="I139" s="63" t="s">
        <v>546</v>
      </c>
      <c r="J139" s="64" t="s">
        <v>547</v>
      </c>
      <c r="K139" s="4"/>
      <c r="L139" s="30" t="s">
        <v>523</v>
      </c>
      <c r="M139" s="50" t="s">
        <v>526</v>
      </c>
      <c r="N139" s="4"/>
      <c r="O139" s="50" t="s">
        <v>544</v>
      </c>
      <c r="P139" s="4"/>
      <c r="Q139" s="65" t="s">
        <v>529</v>
      </c>
      <c r="R139" s="4"/>
      <c r="S139" s="68" t="s">
        <v>538</v>
      </c>
      <c r="T139" s="69"/>
      <c r="V139" s="66" t="str">
        <f t="shared" si="4"/>
        <v>세천</v>
      </c>
      <c r="W139" s="66" t="str">
        <f t="shared" si="5"/>
        <v>세천보통</v>
      </c>
    </row>
    <row r="140" spans="1:23" ht="24.95" customHeight="1" x14ac:dyDescent="0.3">
      <c r="A140" s="36" t="s">
        <v>79</v>
      </c>
      <c r="B140" s="36" t="s">
        <v>220</v>
      </c>
      <c r="C140" s="50" t="s">
        <v>36</v>
      </c>
      <c r="D140" s="50" t="s">
        <v>243</v>
      </c>
      <c r="E140" s="36" t="s">
        <v>257</v>
      </c>
      <c r="F140" s="36" t="s">
        <v>306</v>
      </c>
      <c r="G140" s="57" t="s">
        <v>413</v>
      </c>
      <c r="H140" s="57" t="s">
        <v>501</v>
      </c>
      <c r="I140" s="63" t="s">
        <v>546</v>
      </c>
      <c r="J140" s="64" t="s">
        <v>547</v>
      </c>
      <c r="K140" s="4"/>
      <c r="L140" s="30" t="s">
        <v>523</v>
      </c>
      <c r="M140" s="50" t="s">
        <v>526</v>
      </c>
      <c r="N140" s="4"/>
      <c r="O140" s="50" t="s">
        <v>544</v>
      </c>
      <c r="P140" s="4"/>
      <c r="Q140" s="65" t="s">
        <v>529</v>
      </c>
      <c r="R140" s="4"/>
      <c r="S140" s="68" t="s">
        <v>538</v>
      </c>
      <c r="T140" s="69"/>
      <c r="V140" s="66" t="str">
        <f t="shared" si="4"/>
        <v>세천</v>
      </c>
      <c r="W140" s="66" t="str">
        <f t="shared" si="5"/>
        <v>세천보통</v>
      </c>
    </row>
    <row r="141" spans="1:23" ht="24.95" customHeight="1" x14ac:dyDescent="0.3">
      <c r="A141" s="36" t="s">
        <v>79</v>
      </c>
      <c r="B141" s="36" t="s">
        <v>221</v>
      </c>
      <c r="C141" s="50" t="s">
        <v>36</v>
      </c>
      <c r="D141" s="50" t="s">
        <v>243</v>
      </c>
      <c r="E141" s="36" t="s">
        <v>257</v>
      </c>
      <c r="F141" s="36" t="s">
        <v>306</v>
      </c>
      <c r="G141" s="57" t="s">
        <v>414</v>
      </c>
      <c r="H141" s="57" t="s">
        <v>502</v>
      </c>
      <c r="I141" s="63" t="s">
        <v>546</v>
      </c>
      <c r="J141" s="64" t="s">
        <v>547</v>
      </c>
      <c r="K141" s="4"/>
      <c r="L141" s="30" t="s">
        <v>523</v>
      </c>
      <c r="M141" s="50" t="s">
        <v>526</v>
      </c>
      <c r="N141" s="4"/>
      <c r="O141" s="50" t="s">
        <v>544</v>
      </c>
      <c r="P141" s="4"/>
      <c r="Q141" s="65" t="s">
        <v>529</v>
      </c>
      <c r="R141" s="4"/>
      <c r="S141" s="68" t="s">
        <v>538</v>
      </c>
      <c r="T141" s="69"/>
      <c r="V141" s="66" t="str">
        <f t="shared" si="4"/>
        <v>세천</v>
      </c>
      <c r="W141" s="66" t="str">
        <f t="shared" si="5"/>
        <v>세천보통</v>
      </c>
    </row>
    <row r="142" spans="1:23" ht="24.95" customHeight="1" x14ac:dyDescent="0.3">
      <c r="A142" s="36" t="s">
        <v>79</v>
      </c>
      <c r="B142" s="36" t="s">
        <v>222</v>
      </c>
      <c r="C142" s="50" t="s">
        <v>36</v>
      </c>
      <c r="D142" s="50" t="s">
        <v>243</v>
      </c>
      <c r="E142" s="36" t="s">
        <v>257</v>
      </c>
      <c r="F142" s="36" t="s">
        <v>312</v>
      </c>
      <c r="G142" s="57" t="s">
        <v>415</v>
      </c>
      <c r="H142" s="57" t="s">
        <v>503</v>
      </c>
      <c r="I142" s="63" t="s">
        <v>546</v>
      </c>
      <c r="J142" s="64" t="s">
        <v>547</v>
      </c>
      <c r="K142" s="4"/>
      <c r="L142" s="30" t="s">
        <v>523</v>
      </c>
      <c r="M142" s="50" t="s">
        <v>526</v>
      </c>
      <c r="N142" s="4"/>
      <c r="O142" s="50" t="s">
        <v>544</v>
      </c>
      <c r="P142" s="4"/>
      <c r="Q142" s="65" t="s">
        <v>529</v>
      </c>
      <c r="R142" s="4"/>
      <c r="S142" s="68" t="s">
        <v>538</v>
      </c>
      <c r="T142" s="69"/>
      <c r="V142" s="66" t="str">
        <f t="shared" si="4"/>
        <v>세천</v>
      </c>
      <c r="W142" s="66" t="str">
        <f t="shared" si="5"/>
        <v>세천보통</v>
      </c>
    </row>
    <row r="143" spans="1:23" ht="24.95" customHeight="1" x14ac:dyDescent="0.3">
      <c r="A143" s="36" t="s">
        <v>79</v>
      </c>
      <c r="B143" s="36" t="s">
        <v>223</v>
      </c>
      <c r="C143" s="50" t="s">
        <v>36</v>
      </c>
      <c r="D143" s="50" t="s">
        <v>243</v>
      </c>
      <c r="E143" s="36" t="s">
        <v>257</v>
      </c>
      <c r="F143" s="36" t="s">
        <v>312</v>
      </c>
      <c r="G143" s="57" t="s">
        <v>416</v>
      </c>
      <c r="H143" s="57" t="s">
        <v>504</v>
      </c>
      <c r="I143" s="63" t="s">
        <v>546</v>
      </c>
      <c r="J143" s="64" t="s">
        <v>547</v>
      </c>
      <c r="K143" s="4"/>
      <c r="L143" s="30" t="s">
        <v>523</v>
      </c>
      <c r="M143" s="50" t="s">
        <v>526</v>
      </c>
      <c r="N143" s="4"/>
      <c r="O143" s="50" t="s">
        <v>544</v>
      </c>
      <c r="P143" s="4"/>
      <c r="Q143" s="65" t="s">
        <v>529</v>
      </c>
      <c r="R143" s="4"/>
      <c r="S143" s="68" t="s">
        <v>538</v>
      </c>
      <c r="T143" s="69"/>
      <c r="V143" s="66" t="str">
        <f t="shared" si="4"/>
        <v>세천</v>
      </c>
      <c r="W143" s="66" t="str">
        <f t="shared" si="5"/>
        <v>세천보통</v>
      </c>
    </row>
    <row r="144" spans="1:23" ht="24.95" customHeight="1" x14ac:dyDescent="0.3">
      <c r="A144" s="36" t="s">
        <v>79</v>
      </c>
      <c r="B144" s="36" t="s">
        <v>224</v>
      </c>
      <c r="C144" s="50" t="s">
        <v>36</v>
      </c>
      <c r="D144" s="50" t="s">
        <v>243</v>
      </c>
      <c r="E144" s="36" t="s">
        <v>257</v>
      </c>
      <c r="F144" s="36" t="s">
        <v>312</v>
      </c>
      <c r="G144" s="57" t="s">
        <v>417</v>
      </c>
      <c r="H144" s="57" t="s">
        <v>505</v>
      </c>
      <c r="I144" s="63" t="s">
        <v>546</v>
      </c>
      <c r="J144" s="64" t="s">
        <v>547</v>
      </c>
      <c r="K144" s="4"/>
      <c r="L144" s="30" t="s">
        <v>523</v>
      </c>
      <c r="M144" s="50" t="s">
        <v>526</v>
      </c>
      <c r="N144" s="4"/>
      <c r="O144" s="50" t="s">
        <v>544</v>
      </c>
      <c r="P144" s="4"/>
      <c r="Q144" s="65" t="s">
        <v>529</v>
      </c>
      <c r="R144" s="4"/>
      <c r="S144" s="68" t="s">
        <v>538</v>
      </c>
      <c r="T144" s="69"/>
      <c r="V144" s="66" t="str">
        <f t="shared" si="4"/>
        <v>세천</v>
      </c>
      <c r="W144" s="66" t="str">
        <f t="shared" si="5"/>
        <v>세천보통</v>
      </c>
    </row>
    <row r="145" spans="1:23" ht="24.95" customHeight="1" x14ac:dyDescent="0.3">
      <c r="A145" s="36" t="s">
        <v>79</v>
      </c>
      <c r="B145" s="36" t="s">
        <v>225</v>
      </c>
      <c r="C145" s="50" t="s">
        <v>36</v>
      </c>
      <c r="D145" s="50" t="s">
        <v>243</v>
      </c>
      <c r="E145" s="36" t="s">
        <v>257</v>
      </c>
      <c r="F145" s="36" t="s">
        <v>309</v>
      </c>
      <c r="G145" s="57" t="s">
        <v>357</v>
      </c>
      <c r="H145" s="57" t="s">
        <v>506</v>
      </c>
      <c r="I145" s="63" t="s">
        <v>546</v>
      </c>
      <c r="J145" s="64" t="s">
        <v>547</v>
      </c>
      <c r="K145" s="4"/>
      <c r="L145" s="30" t="s">
        <v>523</v>
      </c>
      <c r="M145" s="50" t="s">
        <v>526</v>
      </c>
      <c r="N145" s="4"/>
      <c r="O145" s="50" t="s">
        <v>544</v>
      </c>
      <c r="P145" s="4"/>
      <c r="Q145" s="65" t="s">
        <v>529</v>
      </c>
      <c r="R145" s="4"/>
      <c r="S145" s="68" t="s">
        <v>538</v>
      </c>
      <c r="T145" s="69"/>
      <c r="V145" s="66" t="str">
        <f t="shared" si="4"/>
        <v>세천</v>
      </c>
      <c r="W145" s="66" t="str">
        <f t="shared" si="5"/>
        <v>세천보통</v>
      </c>
    </row>
    <row r="146" spans="1:23" ht="24.95" customHeight="1" x14ac:dyDescent="0.3">
      <c r="A146" s="36" t="s">
        <v>18</v>
      </c>
      <c r="B146" s="36" t="s">
        <v>226</v>
      </c>
      <c r="C146" s="50" t="s">
        <v>36</v>
      </c>
      <c r="D146" s="50" t="s">
        <v>243</v>
      </c>
      <c r="E146" s="36" t="s">
        <v>257</v>
      </c>
      <c r="F146" s="36" t="s">
        <v>305</v>
      </c>
      <c r="G146" s="57" t="s">
        <v>418</v>
      </c>
      <c r="H146" s="57" t="s">
        <v>418</v>
      </c>
      <c r="I146" s="63" t="s">
        <v>546</v>
      </c>
      <c r="J146" s="64" t="s">
        <v>547</v>
      </c>
      <c r="K146" s="4"/>
      <c r="L146" s="30" t="s">
        <v>523</v>
      </c>
      <c r="M146" s="50" t="s">
        <v>526</v>
      </c>
      <c r="N146" s="4"/>
      <c r="O146" s="50" t="s">
        <v>544</v>
      </c>
      <c r="P146" s="4"/>
      <c r="Q146" s="65" t="s">
        <v>529</v>
      </c>
      <c r="R146" s="4"/>
      <c r="S146" s="68" t="s">
        <v>538</v>
      </c>
      <c r="T146" s="69"/>
      <c r="V146" s="66" t="str">
        <f t="shared" si="4"/>
        <v>소교량</v>
      </c>
      <c r="W146" s="66" t="str">
        <f t="shared" si="5"/>
        <v>소교량보통</v>
      </c>
    </row>
    <row r="147" spans="1:23" ht="24.95" customHeight="1" x14ac:dyDescent="0.3">
      <c r="A147" s="36" t="s">
        <v>79</v>
      </c>
      <c r="B147" s="36" t="s">
        <v>227</v>
      </c>
      <c r="C147" s="50" t="s">
        <v>36</v>
      </c>
      <c r="D147" s="50" t="s">
        <v>243</v>
      </c>
      <c r="E147" s="36" t="s">
        <v>257</v>
      </c>
      <c r="F147" s="36" t="s">
        <v>313</v>
      </c>
      <c r="G147" s="57" t="s">
        <v>419</v>
      </c>
      <c r="H147" s="57" t="s">
        <v>507</v>
      </c>
      <c r="I147" s="63" t="s">
        <v>546</v>
      </c>
      <c r="J147" s="64" t="s">
        <v>547</v>
      </c>
      <c r="K147" s="4"/>
      <c r="L147" s="30" t="s">
        <v>523</v>
      </c>
      <c r="M147" s="50" t="s">
        <v>526</v>
      </c>
      <c r="N147" s="4"/>
      <c r="O147" s="50" t="s">
        <v>544</v>
      </c>
      <c r="P147" s="4"/>
      <c r="Q147" s="65" t="s">
        <v>529</v>
      </c>
      <c r="R147" s="4"/>
      <c r="S147" s="68" t="s">
        <v>538</v>
      </c>
      <c r="T147" s="69"/>
      <c r="V147" s="66" t="str">
        <f t="shared" si="4"/>
        <v>세천</v>
      </c>
      <c r="W147" s="66" t="str">
        <f t="shared" si="5"/>
        <v>세천보통</v>
      </c>
    </row>
    <row r="148" spans="1:23" ht="24.95" customHeight="1" x14ac:dyDescent="0.3">
      <c r="A148" s="36" t="s">
        <v>79</v>
      </c>
      <c r="B148" s="36" t="s">
        <v>228</v>
      </c>
      <c r="C148" s="50" t="s">
        <v>36</v>
      </c>
      <c r="D148" s="50" t="s">
        <v>243</v>
      </c>
      <c r="E148" s="36" t="s">
        <v>257</v>
      </c>
      <c r="F148" s="36" t="s">
        <v>314</v>
      </c>
      <c r="G148" s="57" t="s">
        <v>420</v>
      </c>
      <c r="H148" s="57" t="s">
        <v>508</v>
      </c>
      <c r="I148" s="63" t="s">
        <v>546</v>
      </c>
      <c r="J148" s="64" t="s">
        <v>547</v>
      </c>
      <c r="K148" s="4"/>
      <c r="L148" s="30" t="s">
        <v>523</v>
      </c>
      <c r="M148" s="50" t="s">
        <v>526</v>
      </c>
      <c r="N148" s="4"/>
      <c r="O148" s="50" t="s">
        <v>544</v>
      </c>
      <c r="P148" s="4"/>
      <c r="Q148" s="65" t="s">
        <v>529</v>
      </c>
      <c r="R148" s="4"/>
      <c r="S148" s="68" t="s">
        <v>538</v>
      </c>
      <c r="T148" s="69"/>
      <c r="V148" s="66" t="str">
        <f t="shared" si="4"/>
        <v>세천</v>
      </c>
      <c r="W148" s="66" t="str">
        <f t="shared" si="5"/>
        <v>세천보통</v>
      </c>
    </row>
    <row r="149" spans="1:23" ht="24.95" customHeight="1" x14ac:dyDescent="0.3">
      <c r="A149" s="36" t="s">
        <v>79</v>
      </c>
      <c r="B149" s="36" t="s">
        <v>229</v>
      </c>
      <c r="C149" s="50" t="s">
        <v>36</v>
      </c>
      <c r="D149" s="50" t="s">
        <v>243</v>
      </c>
      <c r="E149" s="36" t="s">
        <v>257</v>
      </c>
      <c r="F149" s="36" t="s">
        <v>315</v>
      </c>
      <c r="G149" s="57" t="s">
        <v>421</v>
      </c>
      <c r="H149" s="57" t="s">
        <v>509</v>
      </c>
      <c r="I149" s="63" t="s">
        <v>546</v>
      </c>
      <c r="J149" s="64" t="s">
        <v>547</v>
      </c>
      <c r="K149" s="4"/>
      <c r="L149" s="30" t="s">
        <v>523</v>
      </c>
      <c r="M149" s="50" t="s">
        <v>526</v>
      </c>
      <c r="N149" s="4"/>
      <c r="O149" s="50" t="s">
        <v>544</v>
      </c>
      <c r="P149" s="4"/>
      <c r="Q149" s="65" t="s">
        <v>529</v>
      </c>
      <c r="R149" s="4"/>
      <c r="S149" s="68" t="s">
        <v>538</v>
      </c>
      <c r="T149" s="69"/>
      <c r="V149" s="66" t="str">
        <f t="shared" si="4"/>
        <v>세천</v>
      </c>
      <c r="W149" s="66" t="str">
        <f t="shared" si="5"/>
        <v>세천보통</v>
      </c>
    </row>
    <row r="150" spans="1:23" ht="24.95" customHeight="1" x14ac:dyDescent="0.3">
      <c r="A150" s="36" t="s">
        <v>79</v>
      </c>
      <c r="B150" s="36" t="s">
        <v>230</v>
      </c>
      <c r="C150" s="50" t="s">
        <v>36</v>
      </c>
      <c r="D150" s="50" t="s">
        <v>243</v>
      </c>
      <c r="E150" s="36" t="s">
        <v>257</v>
      </c>
      <c r="F150" s="36" t="s">
        <v>308</v>
      </c>
      <c r="G150" s="57" t="s">
        <v>422</v>
      </c>
      <c r="H150" s="57" t="s">
        <v>510</v>
      </c>
      <c r="I150" s="63" t="s">
        <v>546</v>
      </c>
      <c r="J150" s="64" t="s">
        <v>547</v>
      </c>
      <c r="K150" s="4"/>
      <c r="L150" s="30" t="s">
        <v>523</v>
      </c>
      <c r="M150" s="50" t="s">
        <v>526</v>
      </c>
      <c r="N150" s="4"/>
      <c r="O150" s="50" t="s">
        <v>544</v>
      </c>
      <c r="P150" s="4"/>
      <c r="Q150" s="65" t="s">
        <v>529</v>
      </c>
      <c r="R150" s="4"/>
      <c r="S150" s="68" t="s">
        <v>538</v>
      </c>
      <c r="T150" s="69"/>
      <c r="V150" s="66" t="str">
        <f t="shared" si="4"/>
        <v>세천</v>
      </c>
      <c r="W150" s="66" t="str">
        <f t="shared" si="5"/>
        <v>세천보통</v>
      </c>
    </row>
    <row r="151" spans="1:23" ht="24.95" customHeight="1" x14ac:dyDescent="0.3">
      <c r="A151" s="38" t="s">
        <v>20</v>
      </c>
      <c r="B151" s="47" t="s">
        <v>231</v>
      </c>
      <c r="C151" s="50" t="s">
        <v>36</v>
      </c>
      <c r="D151" s="50" t="s">
        <v>243</v>
      </c>
      <c r="E151" s="38" t="s">
        <v>258</v>
      </c>
      <c r="F151" s="38" t="s">
        <v>316</v>
      </c>
      <c r="G151" s="47">
        <v>175</v>
      </c>
      <c r="H151" s="47" t="s">
        <v>511</v>
      </c>
      <c r="I151" s="63" t="s">
        <v>546</v>
      </c>
      <c r="J151" s="64" t="s">
        <v>547</v>
      </c>
      <c r="K151" s="4"/>
      <c r="L151" s="30" t="s">
        <v>523</v>
      </c>
      <c r="M151" s="50" t="s">
        <v>526</v>
      </c>
      <c r="N151" s="4"/>
      <c r="O151" s="50" t="s">
        <v>544</v>
      </c>
      <c r="P151" s="4"/>
      <c r="Q151" s="65" t="s">
        <v>529</v>
      </c>
      <c r="R151" s="4"/>
      <c r="S151" s="68" t="s">
        <v>539</v>
      </c>
      <c r="T151" s="69"/>
      <c r="V151" s="66" t="str">
        <f t="shared" si="4"/>
        <v>세천</v>
      </c>
      <c r="W151" s="66" t="str">
        <f t="shared" si="5"/>
        <v>세천보통</v>
      </c>
    </row>
    <row r="152" spans="1:23" ht="24.95" customHeight="1" x14ac:dyDescent="0.3">
      <c r="A152" s="35" t="s">
        <v>19</v>
      </c>
      <c r="B152" s="35" t="s">
        <v>232</v>
      </c>
      <c r="C152" s="50" t="s">
        <v>36</v>
      </c>
      <c r="D152" s="50" t="s">
        <v>243</v>
      </c>
      <c r="E152" s="35" t="s">
        <v>258</v>
      </c>
      <c r="F152" s="35" t="s">
        <v>316</v>
      </c>
      <c r="G152" s="35" t="s">
        <v>423</v>
      </c>
      <c r="H152" s="35">
        <v>379</v>
      </c>
      <c r="I152" s="63" t="s">
        <v>546</v>
      </c>
      <c r="J152" s="64" t="s">
        <v>547</v>
      </c>
      <c r="K152" s="4"/>
      <c r="L152" s="30" t="s">
        <v>523</v>
      </c>
      <c r="M152" s="50" t="s">
        <v>526</v>
      </c>
      <c r="N152" s="4"/>
      <c r="O152" s="50" t="s">
        <v>544</v>
      </c>
      <c r="P152" s="4"/>
      <c r="Q152" s="65" t="s">
        <v>529</v>
      </c>
      <c r="R152" s="4"/>
      <c r="S152" s="68" t="s">
        <v>539</v>
      </c>
      <c r="T152" s="69"/>
      <c r="V152" s="66" t="str">
        <f t="shared" si="4"/>
        <v>소교량</v>
      </c>
      <c r="W152" s="66" t="str">
        <f t="shared" si="5"/>
        <v>소교량보통</v>
      </c>
    </row>
    <row r="153" spans="1:23" ht="24.95" customHeight="1" x14ac:dyDescent="0.3">
      <c r="A153" s="35" t="s">
        <v>19</v>
      </c>
      <c r="B153" s="35" t="s">
        <v>233</v>
      </c>
      <c r="C153" s="50" t="s">
        <v>36</v>
      </c>
      <c r="D153" s="50" t="s">
        <v>243</v>
      </c>
      <c r="E153" s="35" t="s">
        <v>258</v>
      </c>
      <c r="F153" s="35" t="s">
        <v>317</v>
      </c>
      <c r="G153" s="35" t="s">
        <v>424</v>
      </c>
      <c r="H153" s="35">
        <v>371</v>
      </c>
      <c r="I153" s="63" t="s">
        <v>546</v>
      </c>
      <c r="J153" s="64" t="s">
        <v>547</v>
      </c>
      <c r="K153" s="4"/>
      <c r="L153" s="30" t="s">
        <v>523</v>
      </c>
      <c r="M153" s="50" t="s">
        <v>526</v>
      </c>
      <c r="N153" s="4"/>
      <c r="O153" s="50" t="s">
        <v>544</v>
      </c>
      <c r="P153" s="4"/>
      <c r="Q153" s="65" t="s">
        <v>529</v>
      </c>
      <c r="R153" s="4"/>
      <c r="S153" s="68" t="s">
        <v>539</v>
      </c>
      <c r="T153" s="69"/>
      <c r="V153" s="66" t="str">
        <f t="shared" si="4"/>
        <v>소교량</v>
      </c>
      <c r="W153" s="66" t="str">
        <f t="shared" si="5"/>
        <v>소교량보통</v>
      </c>
    </row>
    <row r="154" spans="1:23" ht="24.95" customHeight="1" x14ac:dyDescent="0.3">
      <c r="A154" s="39" t="s">
        <v>79</v>
      </c>
      <c r="B154" s="48" t="s">
        <v>234</v>
      </c>
      <c r="C154" s="50" t="s">
        <v>36</v>
      </c>
      <c r="D154" s="50" t="s">
        <v>243</v>
      </c>
      <c r="E154" s="48" t="s">
        <v>259</v>
      </c>
      <c r="F154" s="48" t="s">
        <v>318</v>
      </c>
      <c r="G154" s="60" t="s">
        <v>425</v>
      </c>
      <c r="H154" s="60" t="s">
        <v>512</v>
      </c>
      <c r="I154" s="63" t="s">
        <v>546</v>
      </c>
      <c r="J154" s="64" t="s">
        <v>547</v>
      </c>
      <c r="K154" s="4"/>
      <c r="L154" s="30" t="s">
        <v>523</v>
      </c>
      <c r="M154" s="50" t="s">
        <v>526</v>
      </c>
      <c r="N154" s="4"/>
      <c r="O154" s="50" t="s">
        <v>544</v>
      </c>
      <c r="P154" s="4"/>
      <c r="Q154" s="65" t="s">
        <v>529</v>
      </c>
      <c r="R154" s="4"/>
      <c r="S154" s="68" t="s">
        <v>539</v>
      </c>
      <c r="T154" s="69"/>
      <c r="V154" s="66" t="str">
        <f t="shared" si="4"/>
        <v>세천</v>
      </c>
      <c r="W154" s="66" t="str">
        <f t="shared" si="5"/>
        <v>세천보통</v>
      </c>
    </row>
    <row r="155" spans="1:23" ht="24.95" customHeight="1" x14ac:dyDescent="0.3">
      <c r="A155" s="39" t="s">
        <v>79</v>
      </c>
      <c r="B155" s="48" t="s">
        <v>235</v>
      </c>
      <c r="C155" s="50" t="s">
        <v>36</v>
      </c>
      <c r="D155" s="50" t="s">
        <v>243</v>
      </c>
      <c r="E155" s="48" t="s">
        <v>259</v>
      </c>
      <c r="F155" s="48" t="s">
        <v>317</v>
      </c>
      <c r="G155" s="60" t="s">
        <v>426</v>
      </c>
      <c r="H155" s="60" t="s">
        <v>513</v>
      </c>
      <c r="I155" s="63" t="s">
        <v>546</v>
      </c>
      <c r="J155" s="64" t="s">
        <v>547</v>
      </c>
      <c r="K155" s="4"/>
      <c r="L155" s="30" t="s">
        <v>523</v>
      </c>
      <c r="M155" s="50" t="s">
        <v>526</v>
      </c>
      <c r="N155" s="4"/>
      <c r="O155" s="50" t="s">
        <v>544</v>
      </c>
      <c r="P155" s="4"/>
      <c r="Q155" s="65" t="s">
        <v>529</v>
      </c>
      <c r="R155" s="4"/>
      <c r="S155" s="68" t="s">
        <v>539</v>
      </c>
      <c r="T155" s="69"/>
      <c r="V155" s="66" t="str">
        <f t="shared" si="4"/>
        <v>세천</v>
      </c>
      <c r="W155" s="66" t="str">
        <f t="shared" si="5"/>
        <v>세천보통</v>
      </c>
    </row>
    <row r="156" spans="1:23" ht="24.95" customHeight="1" x14ac:dyDescent="0.3">
      <c r="A156" s="39" t="s">
        <v>79</v>
      </c>
      <c r="B156" s="48" t="s">
        <v>236</v>
      </c>
      <c r="C156" s="50" t="s">
        <v>36</v>
      </c>
      <c r="D156" s="50" t="s">
        <v>243</v>
      </c>
      <c r="E156" s="48" t="s">
        <v>259</v>
      </c>
      <c r="F156" s="48" t="s">
        <v>317</v>
      </c>
      <c r="G156" s="60" t="s">
        <v>427</v>
      </c>
      <c r="H156" s="60" t="s">
        <v>514</v>
      </c>
      <c r="I156" s="63" t="s">
        <v>546</v>
      </c>
      <c r="J156" s="64" t="s">
        <v>547</v>
      </c>
      <c r="K156" s="4"/>
      <c r="L156" s="30" t="s">
        <v>523</v>
      </c>
      <c r="M156" s="50" t="s">
        <v>526</v>
      </c>
      <c r="N156" s="4"/>
      <c r="O156" s="50" t="s">
        <v>544</v>
      </c>
      <c r="P156" s="4"/>
      <c r="Q156" s="65" t="s">
        <v>529</v>
      </c>
      <c r="R156" s="4"/>
      <c r="S156" s="68" t="s">
        <v>539</v>
      </c>
      <c r="T156" s="69"/>
      <c r="V156" s="66" t="str">
        <f t="shared" si="4"/>
        <v>세천</v>
      </c>
      <c r="W156" s="66" t="str">
        <f t="shared" si="5"/>
        <v>세천보통</v>
      </c>
    </row>
    <row r="157" spans="1:23" ht="24.95" customHeight="1" x14ac:dyDescent="0.3">
      <c r="A157" s="39" t="s">
        <v>79</v>
      </c>
      <c r="B157" s="48" t="s">
        <v>237</v>
      </c>
      <c r="C157" s="50" t="s">
        <v>36</v>
      </c>
      <c r="D157" s="50" t="s">
        <v>243</v>
      </c>
      <c r="E157" s="48" t="s">
        <v>259</v>
      </c>
      <c r="F157" s="48" t="s">
        <v>319</v>
      </c>
      <c r="G157" s="60" t="s">
        <v>428</v>
      </c>
      <c r="H157" s="60" t="s">
        <v>515</v>
      </c>
      <c r="I157" s="63" t="s">
        <v>546</v>
      </c>
      <c r="J157" s="64" t="s">
        <v>547</v>
      </c>
      <c r="K157" s="4"/>
      <c r="L157" s="30" t="s">
        <v>523</v>
      </c>
      <c r="M157" s="50" t="s">
        <v>526</v>
      </c>
      <c r="N157" s="4"/>
      <c r="O157" s="50" t="s">
        <v>544</v>
      </c>
      <c r="P157" s="4"/>
      <c r="Q157" s="65" t="s">
        <v>529</v>
      </c>
      <c r="R157" s="4"/>
      <c r="S157" s="68" t="s">
        <v>539</v>
      </c>
      <c r="T157" s="69"/>
      <c r="V157" s="66" t="str">
        <f t="shared" si="4"/>
        <v>세천</v>
      </c>
      <c r="W157" s="66" t="str">
        <f t="shared" si="5"/>
        <v>세천보통</v>
      </c>
    </row>
    <row r="158" spans="1:23" ht="24.95" customHeight="1" x14ac:dyDescent="0.3">
      <c r="A158" s="39" t="s">
        <v>79</v>
      </c>
      <c r="B158" s="48" t="s">
        <v>238</v>
      </c>
      <c r="C158" s="50" t="s">
        <v>36</v>
      </c>
      <c r="D158" s="50" t="s">
        <v>243</v>
      </c>
      <c r="E158" s="48" t="s">
        <v>259</v>
      </c>
      <c r="F158" s="48" t="s">
        <v>316</v>
      </c>
      <c r="G158" s="60" t="s">
        <v>429</v>
      </c>
      <c r="H158" s="60" t="s">
        <v>516</v>
      </c>
      <c r="I158" s="63" t="s">
        <v>546</v>
      </c>
      <c r="J158" s="64" t="s">
        <v>547</v>
      </c>
      <c r="K158" s="4"/>
      <c r="L158" s="30" t="s">
        <v>523</v>
      </c>
      <c r="M158" s="50" t="s">
        <v>526</v>
      </c>
      <c r="N158" s="4"/>
      <c r="O158" s="50" t="s">
        <v>544</v>
      </c>
      <c r="P158" s="4"/>
      <c r="Q158" s="65" t="s">
        <v>529</v>
      </c>
      <c r="R158" s="4"/>
      <c r="S158" s="68" t="s">
        <v>539</v>
      </c>
      <c r="T158" s="69"/>
      <c r="V158" s="66" t="str">
        <f t="shared" si="4"/>
        <v>세천</v>
      </c>
      <c r="W158" s="66" t="str">
        <f t="shared" si="5"/>
        <v>세천보통</v>
      </c>
    </row>
    <row r="159" spans="1:23" ht="24.95" customHeight="1" x14ac:dyDescent="0.3">
      <c r="A159" s="39" t="s">
        <v>82</v>
      </c>
      <c r="B159" s="39" t="s">
        <v>239</v>
      </c>
      <c r="C159" s="50" t="s">
        <v>36</v>
      </c>
      <c r="D159" s="50" t="s">
        <v>243</v>
      </c>
      <c r="E159" s="48" t="s">
        <v>259</v>
      </c>
      <c r="F159" s="39" t="s">
        <v>318</v>
      </c>
      <c r="G159" s="61" t="s">
        <v>430</v>
      </c>
      <c r="H159" s="61" t="s">
        <v>517</v>
      </c>
      <c r="I159" s="63" t="s">
        <v>546</v>
      </c>
      <c r="J159" s="64" t="s">
        <v>547</v>
      </c>
      <c r="K159" s="4"/>
      <c r="L159" s="30" t="s">
        <v>523</v>
      </c>
      <c r="M159" s="50" t="s">
        <v>526</v>
      </c>
      <c r="N159" s="4"/>
      <c r="O159" s="50" t="s">
        <v>544</v>
      </c>
      <c r="P159" s="4"/>
      <c r="Q159" s="65" t="s">
        <v>529</v>
      </c>
      <c r="R159" s="4"/>
      <c r="S159" s="68" t="s">
        <v>539</v>
      </c>
      <c r="T159" s="69"/>
      <c r="V159" s="66" t="str">
        <f t="shared" si="4"/>
        <v>농로</v>
      </c>
      <c r="W159" s="66" t="str">
        <f t="shared" si="5"/>
        <v>농로보통</v>
      </c>
    </row>
    <row r="160" spans="1:23" ht="24.95" customHeight="1" x14ac:dyDescent="0.3">
      <c r="A160" s="39" t="s">
        <v>82</v>
      </c>
      <c r="B160" s="39" t="s">
        <v>240</v>
      </c>
      <c r="C160" s="50" t="s">
        <v>36</v>
      </c>
      <c r="D160" s="50" t="s">
        <v>243</v>
      </c>
      <c r="E160" s="48" t="s">
        <v>259</v>
      </c>
      <c r="F160" s="39" t="s">
        <v>318</v>
      </c>
      <c r="G160" s="61" t="s">
        <v>431</v>
      </c>
      <c r="H160" s="61" t="s">
        <v>518</v>
      </c>
      <c r="I160" s="63" t="s">
        <v>546</v>
      </c>
      <c r="J160" s="64" t="s">
        <v>547</v>
      </c>
      <c r="K160" s="4"/>
      <c r="L160" s="30" t="s">
        <v>523</v>
      </c>
      <c r="M160" s="50" t="s">
        <v>526</v>
      </c>
      <c r="N160" s="4"/>
      <c r="O160" s="50" t="s">
        <v>544</v>
      </c>
      <c r="P160" s="4"/>
      <c r="Q160" s="65" t="s">
        <v>529</v>
      </c>
      <c r="R160" s="4"/>
      <c r="S160" s="68" t="s">
        <v>539</v>
      </c>
      <c r="T160" s="69"/>
      <c r="V160" s="66" t="str">
        <f t="shared" si="4"/>
        <v>농로</v>
      </c>
      <c r="W160" s="66" t="str">
        <f t="shared" si="5"/>
        <v>농로보통</v>
      </c>
    </row>
    <row r="161" spans="1:23" ht="24.95" customHeight="1" x14ac:dyDescent="0.3">
      <c r="A161" s="40" t="s">
        <v>19</v>
      </c>
      <c r="B161" s="40" t="s">
        <v>241</v>
      </c>
      <c r="C161" s="50" t="s">
        <v>36</v>
      </c>
      <c r="D161" s="50" t="s">
        <v>243</v>
      </c>
      <c r="E161" s="40" t="s">
        <v>249</v>
      </c>
      <c r="F161" s="40" t="s">
        <v>271</v>
      </c>
      <c r="G161" s="62" t="s">
        <v>432</v>
      </c>
      <c r="H161" s="40" t="s">
        <v>519</v>
      </c>
      <c r="I161" s="63" t="s">
        <v>546</v>
      </c>
      <c r="J161" s="64" t="s">
        <v>547</v>
      </c>
      <c r="K161" s="4"/>
      <c r="L161" s="40" t="s">
        <v>524</v>
      </c>
      <c r="M161" s="50" t="s">
        <v>526</v>
      </c>
      <c r="N161" s="4"/>
      <c r="O161" s="50" t="s">
        <v>544</v>
      </c>
      <c r="P161" s="4"/>
      <c r="Q161" s="65" t="s">
        <v>529</v>
      </c>
      <c r="R161" s="4"/>
      <c r="S161" s="68" t="s">
        <v>534</v>
      </c>
      <c r="T161" s="69"/>
      <c r="V161" s="66" t="str">
        <f t="shared" si="4"/>
        <v>소교량</v>
      </c>
      <c r="W161" s="66" t="str">
        <f t="shared" si="5"/>
        <v>소교량보통</v>
      </c>
    </row>
    <row r="162" spans="1:23" ht="24.95" customHeight="1" x14ac:dyDescent="0.3">
      <c r="A162" s="41" t="s">
        <v>82</v>
      </c>
      <c r="B162" s="41" t="s">
        <v>242</v>
      </c>
      <c r="C162" s="50" t="s">
        <v>36</v>
      </c>
      <c r="D162" s="50" t="s">
        <v>243</v>
      </c>
      <c r="E162" s="41" t="s">
        <v>257</v>
      </c>
      <c r="F162" s="41" t="s">
        <v>313</v>
      </c>
      <c r="G162" s="41" t="s">
        <v>433</v>
      </c>
      <c r="H162" s="41">
        <v>327</v>
      </c>
      <c r="I162" s="63" t="s">
        <v>546</v>
      </c>
      <c r="J162" s="64" t="s">
        <v>547</v>
      </c>
      <c r="K162" s="4"/>
      <c r="L162" s="41" t="s">
        <v>525</v>
      </c>
      <c r="M162" s="50" t="s">
        <v>526</v>
      </c>
      <c r="N162" s="4"/>
      <c r="O162" s="50" t="s">
        <v>544</v>
      </c>
      <c r="P162" s="4"/>
      <c r="Q162" s="65" t="s">
        <v>529</v>
      </c>
      <c r="R162" s="4"/>
      <c r="S162" s="68" t="s">
        <v>538</v>
      </c>
      <c r="T162" s="69"/>
      <c r="V162" s="66" t="str">
        <f t="shared" si="4"/>
        <v>농로</v>
      </c>
      <c r="W162" s="66" t="str">
        <f t="shared" si="5"/>
        <v>농로보통</v>
      </c>
    </row>
  </sheetData>
  <mergeCells count="184">
    <mergeCell ref="A1:T1"/>
    <mergeCell ref="S161:T161"/>
    <mergeCell ref="S162:T162"/>
    <mergeCell ref="S3:T3"/>
    <mergeCell ref="S4:T4"/>
    <mergeCell ref="S156:T156"/>
    <mergeCell ref="S157:T157"/>
    <mergeCell ref="S158:T158"/>
    <mergeCell ref="S159:T159"/>
    <mergeCell ref="S160:T160"/>
    <mergeCell ref="S151:T151"/>
    <mergeCell ref="S152:T152"/>
    <mergeCell ref="S153:T153"/>
    <mergeCell ref="S154:T154"/>
    <mergeCell ref="S155:T155"/>
    <mergeCell ref="S146:T146"/>
    <mergeCell ref="S147:T147"/>
    <mergeCell ref="S148:T148"/>
    <mergeCell ref="S149:T149"/>
    <mergeCell ref="S150:T150"/>
    <mergeCell ref="S141:T141"/>
    <mergeCell ref="S142:T142"/>
    <mergeCell ref="S143:T143"/>
    <mergeCell ref="S144:T144"/>
    <mergeCell ref="S145:T145"/>
    <mergeCell ref="S136:T136"/>
    <mergeCell ref="S137:T137"/>
    <mergeCell ref="S138:T138"/>
    <mergeCell ref="S139:T139"/>
    <mergeCell ref="S140:T140"/>
    <mergeCell ref="S131:T131"/>
    <mergeCell ref="S132:T132"/>
    <mergeCell ref="S133:T133"/>
    <mergeCell ref="S134:T134"/>
    <mergeCell ref="S135:T135"/>
    <mergeCell ref="S126:T126"/>
    <mergeCell ref="S127:T127"/>
    <mergeCell ref="S128:T128"/>
    <mergeCell ref="S129:T129"/>
    <mergeCell ref="S130:T130"/>
    <mergeCell ref="S121:T121"/>
    <mergeCell ref="S122:T122"/>
    <mergeCell ref="S123:T123"/>
    <mergeCell ref="S124:T124"/>
    <mergeCell ref="S125:T125"/>
    <mergeCell ref="S116:T116"/>
    <mergeCell ref="S117:T117"/>
    <mergeCell ref="S118:T118"/>
    <mergeCell ref="S119:T119"/>
    <mergeCell ref="S120:T120"/>
    <mergeCell ref="S111:T111"/>
    <mergeCell ref="S112:T112"/>
    <mergeCell ref="S113:T113"/>
    <mergeCell ref="S114:T114"/>
    <mergeCell ref="S115:T115"/>
    <mergeCell ref="S106:T106"/>
    <mergeCell ref="S107:T107"/>
    <mergeCell ref="S108:T108"/>
    <mergeCell ref="S109:T109"/>
    <mergeCell ref="S110:T110"/>
    <mergeCell ref="S101:T101"/>
    <mergeCell ref="S102:T102"/>
    <mergeCell ref="S103:T103"/>
    <mergeCell ref="S104:T104"/>
    <mergeCell ref="S105:T105"/>
    <mergeCell ref="S96:T96"/>
    <mergeCell ref="S97:T97"/>
    <mergeCell ref="S98:T98"/>
    <mergeCell ref="S99:T99"/>
    <mergeCell ref="S100:T100"/>
    <mergeCell ref="S91:T91"/>
    <mergeCell ref="S92:T92"/>
    <mergeCell ref="S93:T93"/>
    <mergeCell ref="S94:T94"/>
    <mergeCell ref="S95:T95"/>
    <mergeCell ref="S86:T86"/>
    <mergeCell ref="S87:T87"/>
    <mergeCell ref="S88:T88"/>
    <mergeCell ref="S89:T89"/>
    <mergeCell ref="S90:T90"/>
    <mergeCell ref="S81:T81"/>
    <mergeCell ref="S82:T82"/>
    <mergeCell ref="S83:T83"/>
    <mergeCell ref="S84:T84"/>
    <mergeCell ref="S85:T85"/>
    <mergeCell ref="S76:T76"/>
    <mergeCell ref="S77:T77"/>
    <mergeCell ref="S78:T78"/>
    <mergeCell ref="S79:T79"/>
    <mergeCell ref="S80:T80"/>
    <mergeCell ref="S71:T71"/>
    <mergeCell ref="S72:T72"/>
    <mergeCell ref="S73:T73"/>
    <mergeCell ref="S74:T74"/>
    <mergeCell ref="S75:T75"/>
    <mergeCell ref="S66:T66"/>
    <mergeCell ref="S67:T67"/>
    <mergeCell ref="S68:T68"/>
    <mergeCell ref="S69:T69"/>
    <mergeCell ref="S70:T70"/>
    <mergeCell ref="S61:T61"/>
    <mergeCell ref="S62:T62"/>
    <mergeCell ref="S63:T63"/>
    <mergeCell ref="S64:T64"/>
    <mergeCell ref="S65:T65"/>
    <mergeCell ref="S56:T56"/>
    <mergeCell ref="S57:T57"/>
    <mergeCell ref="S58:T58"/>
    <mergeCell ref="S59:T59"/>
    <mergeCell ref="S60:T60"/>
    <mergeCell ref="S51:T51"/>
    <mergeCell ref="S52:T52"/>
    <mergeCell ref="S53:T53"/>
    <mergeCell ref="S54:T54"/>
    <mergeCell ref="S55:T55"/>
    <mergeCell ref="S46:T46"/>
    <mergeCell ref="S47:T47"/>
    <mergeCell ref="S48:T48"/>
    <mergeCell ref="S49:T49"/>
    <mergeCell ref="S50:T50"/>
    <mergeCell ref="S41:T41"/>
    <mergeCell ref="S42:T42"/>
    <mergeCell ref="S43:T43"/>
    <mergeCell ref="S44:T44"/>
    <mergeCell ref="S45:T45"/>
    <mergeCell ref="S36:T36"/>
    <mergeCell ref="S37:T37"/>
    <mergeCell ref="S38:T38"/>
    <mergeCell ref="S39:T39"/>
    <mergeCell ref="S40:T40"/>
    <mergeCell ref="S31:T31"/>
    <mergeCell ref="S32:T32"/>
    <mergeCell ref="S33:T33"/>
    <mergeCell ref="S34:T34"/>
    <mergeCell ref="S35:T35"/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S10:T10"/>
    <mergeCell ref="A2:B2"/>
    <mergeCell ref="A3:A4"/>
    <mergeCell ref="F3:F4"/>
    <mergeCell ref="E3:E4"/>
    <mergeCell ref="D3:D4"/>
    <mergeCell ref="C3:C4"/>
    <mergeCell ref="B3:B4"/>
    <mergeCell ref="C2:H2"/>
    <mergeCell ref="G3:H3"/>
    <mergeCell ref="I3:I4"/>
    <mergeCell ref="J3:J4"/>
    <mergeCell ref="N3:N4"/>
    <mergeCell ref="O3:O4"/>
    <mergeCell ref="P3:P4"/>
    <mergeCell ref="I2:J2"/>
    <mergeCell ref="K3:K4"/>
    <mergeCell ref="L3:L4"/>
    <mergeCell ref="M3:M4"/>
    <mergeCell ref="K2:M2"/>
    <mergeCell ref="N2:P2"/>
    <mergeCell ref="Q3:Q4"/>
    <mergeCell ref="R3:R4"/>
    <mergeCell ref="Q2:R2"/>
    <mergeCell ref="S2:T2"/>
    <mergeCell ref="S6:T6"/>
    <mergeCell ref="S7:T7"/>
    <mergeCell ref="S8:T8"/>
    <mergeCell ref="S9:T9"/>
  </mergeCells>
  <phoneticPr fontId="1" type="noConversion"/>
  <dataValidations count="4">
    <dataValidation type="list" allowBlank="1" showInputMessage="1" showErrorMessage="1" sqref="A5:A162">
      <formula1>시설구분1</formula1>
    </dataValidation>
    <dataValidation type="list" allowBlank="1" showInputMessage="1" showErrorMessage="1" sqref="C5:C162">
      <formula1>시도</formula1>
    </dataValidation>
    <dataValidation type="list" allowBlank="1" showInputMessage="1" showErrorMessage="1" sqref="M5:M162">
      <formula1>점검결과</formula1>
    </dataValidation>
    <dataValidation type="list" allowBlank="1" showInputMessage="1" showErrorMessage="1" sqref="K5:K162">
      <formula1>지적사항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R8" sqref="R8"/>
    </sheetView>
  </sheetViews>
  <sheetFormatPr defaultRowHeight="16.5" x14ac:dyDescent="0.3"/>
  <cols>
    <col min="1" max="1" width="11" bestFit="1" customWidth="1"/>
    <col min="2" max="2" width="12.625" customWidth="1"/>
    <col min="3" max="3" width="9" customWidth="1"/>
    <col min="4" max="5" width="9.25" bestFit="1" customWidth="1"/>
    <col min="6" max="6" width="13.25" bestFit="1" customWidth="1"/>
    <col min="7" max="7" width="9.25" bestFit="1" customWidth="1"/>
    <col min="8" max="8" width="9.25" customWidth="1"/>
    <col min="9" max="9" width="11" bestFit="1" customWidth="1"/>
  </cols>
  <sheetData>
    <row r="2" spans="1:11" ht="17.25" thickBot="1" x14ac:dyDescent="0.35"/>
    <row r="3" spans="1:11" ht="24.95" customHeight="1" x14ac:dyDescent="0.3">
      <c r="A3" s="79" t="s">
        <v>76</v>
      </c>
      <c r="B3" s="77" t="s">
        <v>68</v>
      </c>
      <c r="C3" s="81" t="s">
        <v>69</v>
      </c>
      <c r="D3" s="82"/>
      <c r="E3" s="82"/>
      <c r="F3" s="82"/>
      <c r="G3" s="83"/>
      <c r="H3" s="75" t="s">
        <v>74</v>
      </c>
      <c r="I3" s="75"/>
      <c r="J3" s="75"/>
      <c r="K3" s="76"/>
    </row>
    <row r="4" spans="1:11" ht="24.95" customHeight="1" x14ac:dyDescent="0.3">
      <c r="A4" s="80"/>
      <c r="B4" s="78"/>
      <c r="C4" s="12" t="s">
        <v>75</v>
      </c>
      <c r="D4" s="7" t="s">
        <v>70</v>
      </c>
      <c r="E4" s="8" t="s">
        <v>71</v>
      </c>
      <c r="F4" s="8" t="s">
        <v>72</v>
      </c>
      <c r="G4" s="13" t="s">
        <v>73</v>
      </c>
      <c r="H4" s="10" t="s">
        <v>75</v>
      </c>
      <c r="I4" s="7" t="s">
        <v>48</v>
      </c>
      <c r="J4" s="8" t="s">
        <v>49</v>
      </c>
      <c r="K4" s="16" t="s">
        <v>51</v>
      </c>
    </row>
    <row r="5" spans="1:11" ht="30" customHeight="1" x14ac:dyDescent="0.3">
      <c r="A5" s="26" t="s">
        <v>62</v>
      </c>
      <c r="B5" s="11">
        <f>COUNTIF('작성표(정선군)'!$A$6:$A$162,'집계(자동)'!$A5)</f>
        <v>70</v>
      </c>
      <c r="C5" s="14">
        <f>SUM(D5:G5)</f>
        <v>0</v>
      </c>
      <c r="D5" s="5">
        <f>COUNTIF('작성표(정선군)'!$V$6:$V$162,'집계(자동)'!$A5&amp;'집계(자동)'!D$4)</f>
        <v>0</v>
      </c>
      <c r="E5" s="6">
        <f>COUNTIF('작성표(정선군)'!$V$6:$V$162,'집계(자동)'!$A5&amp;'집계(자동)'!E$4)</f>
        <v>0</v>
      </c>
      <c r="F5" s="6">
        <f>COUNTIF('작성표(정선군)'!$V$6:$V$162,'집계(자동)'!$A5&amp;'집계(자동)'!F$4)</f>
        <v>0</v>
      </c>
      <c r="G5" s="15">
        <f>COUNTIF('작성표(정선군)'!$V$6:$V$162,'집계(자동)'!$A5&amp;'집계(자동)'!G$4)</f>
        <v>0</v>
      </c>
      <c r="H5" s="9">
        <f>SUM(I5:K5)</f>
        <v>70</v>
      </c>
      <c r="I5" s="5">
        <f>COUNTIF('작성표(정선군)'!$W$6:$W$162,'집계(자동)'!$A5&amp;'집계(자동)'!I$4)</f>
        <v>0</v>
      </c>
      <c r="J5" s="6">
        <f>COUNTIF('작성표(정선군)'!$W$6:$W$162,'집계(자동)'!$A5&amp;'집계(자동)'!J$4)</f>
        <v>70</v>
      </c>
      <c r="K5" s="17">
        <f>COUNTIF('작성표(정선군)'!$W$6:$W$162,'집계(자동)'!$A5&amp;'집계(자동)'!K$4)</f>
        <v>0</v>
      </c>
    </row>
    <row r="6" spans="1:11" ht="30" customHeight="1" x14ac:dyDescent="0.3">
      <c r="A6" s="26" t="s">
        <v>63</v>
      </c>
      <c r="B6" s="11">
        <f>COUNTIF('작성표(정선군)'!$A$6:$A$162,'집계(자동)'!$A6)</f>
        <v>45</v>
      </c>
      <c r="C6" s="14">
        <f t="shared" ref="C6:C10" si="0">SUM(D6:G6)</f>
        <v>1</v>
      </c>
      <c r="D6" s="5">
        <f>COUNTIF('작성표(정선군)'!$V$6:$V$162,'집계(자동)'!$A6&amp;'집계(자동)'!D$4)</f>
        <v>0</v>
      </c>
      <c r="E6" s="6">
        <f>COUNTIF('작성표(정선군)'!$V$6:$V$162,'집계(자동)'!$A6&amp;'집계(자동)'!E$4)</f>
        <v>1</v>
      </c>
      <c r="F6" s="6">
        <f>COUNTIF('작성표(정선군)'!$V$6:$V$162,'집계(자동)'!$A6&amp;'집계(자동)'!F$4)</f>
        <v>0</v>
      </c>
      <c r="G6" s="15">
        <f>COUNTIF('작성표(정선군)'!$V$6:$V$162,'집계(자동)'!$A6&amp;'집계(자동)'!G$4)</f>
        <v>0</v>
      </c>
      <c r="H6" s="9">
        <f t="shared" ref="H6:H10" si="1">SUM(I6:K6)</f>
        <v>45</v>
      </c>
      <c r="I6" s="5">
        <f>COUNTIF('작성표(정선군)'!$W$6:$W$162,'집계(자동)'!$A6&amp;'집계(자동)'!I$4)</f>
        <v>0</v>
      </c>
      <c r="J6" s="6">
        <f>COUNTIF('작성표(정선군)'!$W$6:$W$162,'집계(자동)'!$A6&amp;'집계(자동)'!J$4)</f>
        <v>44</v>
      </c>
      <c r="K6" s="17">
        <f>COUNTIF('작성표(정선군)'!$W$6:$W$162,'집계(자동)'!$A6&amp;'집계(자동)'!K$4)</f>
        <v>1</v>
      </c>
    </row>
    <row r="7" spans="1:11" ht="30" customHeight="1" x14ac:dyDescent="0.3">
      <c r="A7" s="26" t="s">
        <v>64</v>
      </c>
      <c r="B7" s="11">
        <f>COUNTIF('작성표(정선군)'!$A$6:$A$162,'집계(자동)'!$A7)</f>
        <v>0</v>
      </c>
      <c r="C7" s="14">
        <f t="shared" si="0"/>
        <v>0</v>
      </c>
      <c r="D7" s="5">
        <f>COUNTIF('작성표(정선군)'!$V$6:$V$162,'집계(자동)'!$A7&amp;'집계(자동)'!D$4)</f>
        <v>0</v>
      </c>
      <c r="E7" s="6">
        <f>COUNTIF('작성표(정선군)'!$V$6:$V$162,'집계(자동)'!$A7&amp;'집계(자동)'!E$4)</f>
        <v>0</v>
      </c>
      <c r="F7" s="6">
        <f>COUNTIF('작성표(정선군)'!$V$6:$V$162,'집계(자동)'!$A7&amp;'집계(자동)'!F$4)</f>
        <v>0</v>
      </c>
      <c r="G7" s="15">
        <f>COUNTIF('작성표(정선군)'!$V$6:$V$162,'집계(자동)'!$A7&amp;'집계(자동)'!G$4)</f>
        <v>0</v>
      </c>
      <c r="H7" s="9">
        <f t="shared" si="1"/>
        <v>0</v>
      </c>
      <c r="I7" s="5">
        <f>COUNTIF('작성표(정선군)'!$W$6:$W$162,'집계(자동)'!$A7&amp;'집계(자동)'!I$4)</f>
        <v>0</v>
      </c>
      <c r="J7" s="6">
        <f>COUNTIF('작성표(정선군)'!$W$6:$W$162,'집계(자동)'!$A7&amp;'집계(자동)'!J$4)</f>
        <v>0</v>
      </c>
      <c r="K7" s="17">
        <f>COUNTIF('작성표(정선군)'!$W$6:$W$162,'집계(자동)'!$A7&amp;'집계(자동)'!K$4)</f>
        <v>0</v>
      </c>
    </row>
    <row r="8" spans="1:11" ht="30" customHeight="1" x14ac:dyDescent="0.3">
      <c r="A8" s="26" t="s">
        <v>65</v>
      </c>
      <c r="B8" s="11">
        <f>COUNTIF('작성표(정선군)'!$A$6:$A$162,'집계(자동)'!$A8)</f>
        <v>0</v>
      </c>
      <c r="C8" s="14">
        <f t="shared" si="0"/>
        <v>0</v>
      </c>
      <c r="D8" s="5">
        <f>COUNTIF('작성표(정선군)'!$V$6:$V$162,'집계(자동)'!$A8&amp;'집계(자동)'!D$4)</f>
        <v>0</v>
      </c>
      <c r="E8" s="6">
        <f>COUNTIF('작성표(정선군)'!$V$6:$V$162,'집계(자동)'!$A8&amp;'집계(자동)'!E$4)</f>
        <v>0</v>
      </c>
      <c r="F8" s="6">
        <f>COUNTIF('작성표(정선군)'!$V$6:$V$162,'집계(자동)'!$A8&amp;'집계(자동)'!F$4)</f>
        <v>0</v>
      </c>
      <c r="G8" s="15">
        <f>COUNTIF('작성표(정선군)'!$V$6:$V$162,'집계(자동)'!$A8&amp;'집계(자동)'!G$4)</f>
        <v>0</v>
      </c>
      <c r="H8" s="9">
        <f t="shared" si="1"/>
        <v>0</v>
      </c>
      <c r="I8" s="5">
        <f>COUNTIF('작성표(정선군)'!$W$6:$W$162,'집계(자동)'!$A8&amp;'집계(자동)'!I$4)</f>
        <v>0</v>
      </c>
      <c r="J8" s="6">
        <f>COUNTIF('작성표(정선군)'!$W$6:$W$162,'집계(자동)'!$A8&amp;'집계(자동)'!J$4)</f>
        <v>0</v>
      </c>
      <c r="K8" s="17">
        <f>COUNTIF('작성표(정선군)'!$W$6:$W$162,'집계(자동)'!$A8&amp;'집계(자동)'!K$4)</f>
        <v>0</v>
      </c>
    </row>
    <row r="9" spans="1:11" ht="30" customHeight="1" x14ac:dyDescent="0.3">
      <c r="A9" s="26" t="s">
        <v>66</v>
      </c>
      <c r="B9" s="11">
        <f>COUNTIF('작성표(정선군)'!$A$6:$A$162,'집계(자동)'!$A9)</f>
        <v>24</v>
      </c>
      <c r="C9" s="14">
        <f t="shared" si="0"/>
        <v>0</v>
      </c>
      <c r="D9" s="5">
        <f>COUNTIF('작성표(정선군)'!$V$6:$V$162,'집계(자동)'!$A9&amp;'집계(자동)'!D$4)</f>
        <v>0</v>
      </c>
      <c r="E9" s="6">
        <f>COUNTIF('작성표(정선군)'!$V$6:$V$162,'집계(자동)'!$A9&amp;'집계(자동)'!E$4)</f>
        <v>0</v>
      </c>
      <c r="F9" s="6">
        <f>COUNTIF('작성표(정선군)'!$V$6:$V$162,'집계(자동)'!$A9&amp;'집계(자동)'!F$4)</f>
        <v>0</v>
      </c>
      <c r="G9" s="15">
        <f>COUNTIF('작성표(정선군)'!$V$6:$V$162,'집계(자동)'!$A9&amp;'집계(자동)'!G$4)</f>
        <v>0</v>
      </c>
      <c r="H9" s="9">
        <f t="shared" si="1"/>
        <v>24</v>
      </c>
      <c r="I9" s="5">
        <f>COUNTIF('작성표(정선군)'!$W$6:$W$162,'집계(자동)'!$A9&amp;'집계(자동)'!I$4)</f>
        <v>0</v>
      </c>
      <c r="J9" s="6">
        <f>COUNTIF('작성표(정선군)'!$W$6:$W$162,'집계(자동)'!$A9&amp;'집계(자동)'!J$4)</f>
        <v>24</v>
      </c>
      <c r="K9" s="17">
        <f>COUNTIF('작성표(정선군)'!$W$6:$W$162,'집계(자동)'!$A9&amp;'집계(자동)'!K$4)</f>
        <v>0</v>
      </c>
    </row>
    <row r="10" spans="1:11" ht="30" customHeight="1" x14ac:dyDescent="0.3">
      <c r="A10" s="26" t="s">
        <v>67</v>
      </c>
      <c r="B10" s="11">
        <f>COUNTIF('작성표(정선군)'!$A$6:$A$162,'집계(자동)'!$A10)</f>
        <v>18</v>
      </c>
      <c r="C10" s="14">
        <f t="shared" si="0"/>
        <v>1</v>
      </c>
      <c r="D10" s="5">
        <f>COUNTIF('작성표(정선군)'!$V$6:$V$162,'집계(자동)'!$A10&amp;'집계(자동)'!D$4)</f>
        <v>0</v>
      </c>
      <c r="E10" s="6">
        <f>COUNTIF('작성표(정선군)'!$V$6:$V$162,'집계(자동)'!$A10&amp;'집계(자동)'!E$4)</f>
        <v>1</v>
      </c>
      <c r="F10" s="6">
        <f>COUNTIF('작성표(정선군)'!$V$6:$V$162,'집계(자동)'!$A10&amp;'집계(자동)'!F$4)</f>
        <v>0</v>
      </c>
      <c r="G10" s="15">
        <f>COUNTIF('작성표(정선군)'!$V$6:$V$162,'집계(자동)'!$A10&amp;'집계(자동)'!G$4)</f>
        <v>0</v>
      </c>
      <c r="H10" s="9">
        <f t="shared" si="1"/>
        <v>18</v>
      </c>
      <c r="I10" s="5">
        <f>COUNTIF('작성표(정선군)'!$W$6:$W$162,'집계(자동)'!$A10&amp;'집계(자동)'!I$4)</f>
        <v>0</v>
      </c>
      <c r="J10" s="6">
        <f>COUNTIF('작성표(정선군)'!$W$6:$W$162,'집계(자동)'!$A10&amp;'집계(자동)'!J$4)</f>
        <v>17</v>
      </c>
      <c r="K10" s="17">
        <f>COUNTIF('작성표(정선군)'!$W$6:$W$162,'집계(자동)'!$A10&amp;'집계(자동)'!K$4)</f>
        <v>1</v>
      </c>
    </row>
    <row r="11" spans="1:11" ht="24.95" customHeight="1" thickBot="1" x14ac:dyDescent="0.35">
      <c r="A11" s="18" t="s">
        <v>77</v>
      </c>
      <c r="B11" s="19">
        <f>SUM(B5:B10)</f>
        <v>157</v>
      </c>
      <c r="C11" s="20">
        <f>SUM(C5:C10)</f>
        <v>2</v>
      </c>
      <c r="D11" s="21">
        <f t="shared" ref="D11:K11" si="2">SUM(D5:D10)</f>
        <v>0</v>
      </c>
      <c r="E11" s="22">
        <f t="shared" si="2"/>
        <v>2</v>
      </c>
      <c r="F11" s="22">
        <f t="shared" si="2"/>
        <v>0</v>
      </c>
      <c r="G11" s="23">
        <f t="shared" si="2"/>
        <v>0</v>
      </c>
      <c r="H11" s="24">
        <f>SUM(H5:H10)</f>
        <v>157</v>
      </c>
      <c r="I11" s="21">
        <f t="shared" si="2"/>
        <v>0</v>
      </c>
      <c r="J11" s="22">
        <f t="shared" si="2"/>
        <v>155</v>
      </c>
      <c r="K11" s="25">
        <f t="shared" si="2"/>
        <v>2</v>
      </c>
    </row>
  </sheetData>
  <sheetProtection password="CC59" sheet="1" objects="1" scenarios="1"/>
  <mergeCells count="4">
    <mergeCell ref="H3:K3"/>
    <mergeCell ref="B3:B4"/>
    <mergeCell ref="A3:A4"/>
    <mergeCell ref="C3:G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workbookViewId="0">
      <selection activeCell="F30" sqref="F30"/>
    </sheetView>
  </sheetViews>
  <sheetFormatPr defaultRowHeight="16.5" x14ac:dyDescent="0.3"/>
  <cols>
    <col min="2" max="2" width="11" bestFit="1" customWidth="1"/>
  </cols>
  <sheetData>
    <row r="4" spans="2:5" x14ac:dyDescent="0.3">
      <c r="B4" t="s">
        <v>17</v>
      </c>
      <c r="C4" t="s">
        <v>26</v>
      </c>
      <c r="D4" t="s">
        <v>47</v>
      </c>
      <c r="E4" t="s">
        <v>52</v>
      </c>
    </row>
    <row r="5" spans="2:5" x14ac:dyDescent="0.3">
      <c r="B5" t="s">
        <v>19</v>
      </c>
      <c r="C5" s="2" t="s">
        <v>27</v>
      </c>
      <c r="D5" t="s">
        <v>48</v>
      </c>
      <c r="E5" t="s">
        <v>53</v>
      </c>
    </row>
    <row r="6" spans="2:5" x14ac:dyDescent="0.3">
      <c r="B6" t="s">
        <v>20</v>
      </c>
      <c r="C6" s="2" t="s">
        <v>28</v>
      </c>
      <c r="D6" t="s">
        <v>49</v>
      </c>
      <c r="E6" t="s">
        <v>54</v>
      </c>
    </row>
    <row r="7" spans="2:5" x14ac:dyDescent="0.3">
      <c r="B7" t="s">
        <v>21</v>
      </c>
      <c r="C7" s="2" t="s">
        <v>29</v>
      </c>
      <c r="D7" t="s">
        <v>51</v>
      </c>
      <c r="E7" t="s">
        <v>55</v>
      </c>
    </row>
    <row r="8" spans="2:5" x14ac:dyDescent="0.3">
      <c r="B8" t="s">
        <v>22</v>
      </c>
      <c r="C8" s="2" t="s">
        <v>30</v>
      </c>
      <c r="E8" t="s">
        <v>56</v>
      </c>
    </row>
    <row r="9" spans="2:5" x14ac:dyDescent="0.3">
      <c r="B9" t="s">
        <v>23</v>
      </c>
      <c r="C9" s="2" t="s">
        <v>31</v>
      </c>
    </row>
    <row r="10" spans="2:5" x14ac:dyDescent="0.3">
      <c r="B10" t="s">
        <v>24</v>
      </c>
      <c r="C10" s="2" t="s">
        <v>32</v>
      </c>
    </row>
    <row r="11" spans="2:5" x14ac:dyDescent="0.3">
      <c r="C11" s="2" t="s">
        <v>33</v>
      </c>
    </row>
    <row r="12" spans="2:5" x14ac:dyDescent="0.3">
      <c r="C12" s="2" t="s">
        <v>34</v>
      </c>
    </row>
    <row r="13" spans="2:5" x14ac:dyDescent="0.3">
      <c r="C13" s="2" t="s">
        <v>35</v>
      </c>
    </row>
    <row r="14" spans="2:5" x14ac:dyDescent="0.3">
      <c r="C14" s="2" t="s">
        <v>36</v>
      </c>
    </row>
    <row r="15" spans="2:5" x14ac:dyDescent="0.3">
      <c r="C15" s="2" t="s">
        <v>37</v>
      </c>
    </row>
    <row r="16" spans="2:5" x14ac:dyDescent="0.3">
      <c r="C16" s="2" t="s">
        <v>38</v>
      </c>
    </row>
    <row r="17" spans="3:3" x14ac:dyDescent="0.3">
      <c r="C17" s="2" t="s">
        <v>39</v>
      </c>
    </row>
    <row r="18" spans="3:3" x14ac:dyDescent="0.3">
      <c r="C18" s="2" t="s">
        <v>40</v>
      </c>
    </row>
    <row r="19" spans="3:3" x14ac:dyDescent="0.3">
      <c r="C19" s="2" t="s">
        <v>41</v>
      </c>
    </row>
    <row r="20" spans="3:3" x14ac:dyDescent="0.3">
      <c r="C20" s="2" t="s">
        <v>42</v>
      </c>
    </row>
    <row r="21" spans="3:3" x14ac:dyDescent="0.3">
      <c r="C21" s="2" t="s">
        <v>43</v>
      </c>
    </row>
  </sheetData>
  <sheetProtection password="CC59" sheet="1" objects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총괄작성(시도)</vt:lpstr>
      <vt:lpstr>작성표(정선군)</vt:lpstr>
      <vt:lpstr>집계(자동)</vt:lpstr>
      <vt:lpstr>자료</vt:lpstr>
      <vt:lpstr>시도</vt:lpstr>
      <vt:lpstr>시설구분</vt:lpstr>
      <vt:lpstr>시설구분1</vt:lpstr>
      <vt:lpstr>점검결과</vt:lpstr>
      <vt:lpstr>지적사항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2020-02-11T00:20:37Z</dcterms:created>
  <dcterms:modified xsi:type="dcterms:W3CDTF">2021-05-04T01:37:52Z</dcterms:modified>
</cp:coreProperties>
</file>